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dev\git\bid_entry\07申請書\doc\ver8.1\reg_standard\"/>
    </mc:Choice>
  </mc:AlternateContent>
  <xr:revisionPtr revIDLastSave="0" documentId="13_ncr:1_{6855EF69-F8E1-47AC-B294-57DC23F2A63B}" xr6:coauthVersionLast="47" xr6:coauthVersionMax="47" xr10:uidLastSave="{00000000-0000-0000-0000-000000000000}"/>
  <workbookProtection workbookAlgorithmName="SHA-512" workbookHashValue="Mz8E5VRxSgR2tIelBEw5ssBMjsLq1uYophvrXfyYUuftm3rGssjDnKMMxQtg1Jn4goGjkC6qitetM3onnBCSog==" workbookSaltValue="VWXYY6LDEl6jSDXcERSZlA==" workbookSpinCount="100000" lockStructure="1"/>
  <bookViews>
    <workbookView xWindow="11475" yWindow="870" windowWidth="16395" windowHeight="1455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D109" i="7" l="1"/>
  <c r="J108" i="7"/>
  <c r="J101" i="7"/>
  <c r="D100" i="7"/>
  <c r="D98" i="7"/>
  <c r="J16" i="7" l="1"/>
  <c r="A2" i="9" l="1"/>
  <c r="A1" i="9"/>
</calcChain>
</file>

<file path=xl/sharedStrings.xml><?xml version="1.0" encoding="utf-8"?>
<sst xmlns="http://schemas.openxmlformats.org/spreadsheetml/2006/main" count="201" uniqueCount="181">
  <si>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</si>
  <si>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</si>
  <si>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</si>
  <si>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</si>
  <si>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</si>
  <si>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</si>
  <si>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</si>
  <si>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</si>
  <si>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</si>
  <si>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</si>
  <si>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</si>
  <si>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</si>
  <si>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</si>
  <si>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</si>
  <si>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</si>
  <si>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</si>
  <si>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</si>
  <si>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</si>
  <si>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</si>
  <si>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</si>
  <si>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</si>
  <si>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</si>
  <si>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</si>
  <si>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</si>
  <si>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</si>
  <si>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</si>
  <si>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</si>
  <si>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</si>
  <si>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</si>
  <si>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</si>
  <si>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</si>
  <si>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</si>
  <si>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</si>
  <si>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</si>
  <si>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</si>
  <si>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</si>
  <si>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</si>
  <si>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</si>
  <si>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</si>
  <si>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</si>
  <si>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</si>
  <si>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</si>
  <si>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</si>
  <si>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</si>
  <si>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</si>
  <si>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</si>
  <si>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</si>
  <si>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</si>
  <si>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</si>
  <si>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</si>
  <si>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</si>
  <si>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</si>
  <si>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</si>
  <si>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</si>
  <si>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</si>
  <si>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</si>
  <si>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</si>
  <si>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</si>
  <si>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</si>
  <si>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</si>
  <si>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</si>
  <si>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</si>
  <si>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</si>
  <si>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</si>
  <si>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</si>
  <si>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</si>
  <si>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</si>
  <si>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</si>
  <si>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</si>
  <si>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</si>
  <si>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</si>
  <si>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</si>
  <si>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</si>
  <si>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</si>
  <si>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</si>
  <si>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</si>
  <si>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</si>
  <si>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</si>
  <si>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</si>
  <si>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</si>
  <si>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</si>
  <si>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</si>
  <si>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</si>
  <si>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</si>
  <si>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</si>
  <si>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</si>
  <si>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</si>
  <si>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</si>
  <si>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</si>
  <si>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</si>
  <si>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</si>
  <si>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</si>
  <si>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</si>
  <si>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</si>
  <si>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</si>
  <si>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</si>
  <si>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</si>
  <si>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</si>
  <si>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</si>
  <si>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</si>
  <si>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</si>
  <si>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</si>
  <si>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</si>
  <si>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</si>
  <si>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</si>
  <si>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</si>
  <si>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</si>
  <si>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</si>
  <si>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</si>
  <si>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</si>
  <si>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</si>
  <si>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</si>
  <si>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</si>
  <si>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</si>
  <si>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</si>
  <si>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</si>
  <si>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</si>
  <si>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</si>
  <si>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</si>
  <si>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</si>
  <si>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</si>
  <si>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>300</t>
    <phoneticPr fontId="4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</si>
  <si>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</si>
  <si>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</si>
  <si>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</si>
  <si>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</si>
  <si>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</si>
  <si>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</si>
  <si>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</si>
  <si>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</si>
  <si>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</si>
  <si>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</si>
  <si>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</si>
  <si>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</si>
  <si>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</si>
  <si>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</si>
  <si>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</si>
  <si>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</si>
  <si>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</si>
  <si>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</si>
  <si>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</si>
  <si>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</si>
  <si>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</si>
  <si>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</si>
  <si>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</si>
  <si>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</si>
  <si>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</si>
  <si>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</si>
  <si>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</si>
  <si>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</si>
  <si>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業種区分</t>
    <rPh sb="0" eb="2">
      <t>ギョウシュ</t>
    </rPh>
    <rPh sb="2" eb="4">
      <t>クブン</t>
    </rPh>
    <phoneticPr fontId="4"/>
  </si>
  <si>
    <t>舗装工事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</si>
  <si>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</si>
  <si>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変更</t>
  </si>
  <si>
    <t>許可区分</t>
    <rPh sb="0" eb="4">
      <t>キョカクブン</t>
    </rPh>
    <phoneticPr fontId="4"/>
  </si>
  <si>
    <t>総合評定値</t>
    <rPh sb="2" eb="5">
      <t>ヒョウテイチ</t>
    </rPh>
    <phoneticPr fontId="4"/>
  </si>
  <si>
    <t>年間平均完成
工事高(千円)</t>
    <rPh sb="0" eb="2">
      <t>ネンカン</t>
    </rPh>
    <rPh sb="11" eb="13">
      <t>センエン</t>
    </rPh>
    <phoneticPr fontId="4"/>
  </si>
  <si>
    <t>技術職員数</t>
    <phoneticPr fontId="4"/>
  </si>
  <si>
    <t>一級</t>
  </si>
  <si>
    <t>(講習
受講)</t>
    <phoneticPr fontId="4"/>
  </si>
  <si>
    <t>監理
補佐</t>
    <phoneticPr fontId="4"/>
  </si>
  <si>
    <t>基幹</t>
  </si>
  <si>
    <t>二級</t>
  </si>
  <si>
    <t>その他</t>
  </si>
  <si>
    <t>建設業許可の</t>
    <phoneticPr fontId="5"/>
  </si>
  <si>
    <t>有効期限日</t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</si>
  <si>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経営事項審査結果を更新する場合、(4)経営事項審査の更新を「有」にし、(5)(6)を入力してください。
経営事項審査結果を更新しない場合は、そのままにしておいてください。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2" eb="14">
      <t>シンサ</t>
    </rPh>
    <rPh sb="14" eb="16">
      <t>ケッカ</t>
    </rPh>
    <rPh sb="17" eb="19">
      <t>コウシン</t>
    </rPh>
    <rPh sb="21" eb="23">
      <t>バアイ</t>
    </rPh>
    <rPh sb="27" eb="29">
      <t>ケイエイ</t>
    </rPh>
    <rPh sb="31" eb="33">
      <t>シンサ</t>
    </rPh>
    <rPh sb="34" eb="36">
      <t>コウシン</t>
    </rPh>
    <rPh sb="38" eb="39">
      <t>アリ</t>
    </rPh>
    <rPh sb="50" eb="52">
      <t>ニュウリョク</t>
    </rPh>
    <rPh sb="60" eb="62">
      <t>ケイエイ</t>
    </rPh>
    <rPh sb="62" eb="64">
      <t>ジコウ</t>
    </rPh>
    <rPh sb="64" eb="66">
      <t>シンサ</t>
    </rPh>
    <rPh sb="66" eb="68">
      <t>ケッカ</t>
    </rPh>
    <rPh sb="69" eb="71">
      <t>コウシン</t>
    </rPh>
    <phoneticPr fontId="4"/>
  </si>
  <si>
    <t>経営事項審査の更新</t>
    <rPh sb="0" eb="2">
      <t>ケイエイ</t>
    </rPh>
    <rPh sb="4" eb="6">
      <t>シンサ</t>
    </rPh>
    <phoneticPr fontId="11"/>
  </si>
  <si>
    <t>経営事項審査の</t>
    <phoneticPr fontId="5"/>
  </si>
  <si>
    <t>審査基準日</t>
    <phoneticPr fontId="4"/>
  </si>
  <si>
    <t>南三陸町 一般競争(指名競争)参加資格審査申請書変更届</t>
    <phoneticPr fontId="4"/>
  </si>
  <si>
    <t>一般競争(指名競争)参加資格審査申請書及び添付書類の記載事項について、下記のとおり変更しましたので届出します。</t>
    <rPh sb="50" eb="51">
      <t>デ</t>
    </rPh>
    <phoneticPr fontId="4"/>
  </si>
  <si>
    <t>例)カブシキガイシャスズキグミ　トウホクエイギョウショ
正式名称を全角カタカナで入力してください。支店・営業所名は、１文字空けて入力してください。</t>
    <phoneticPr fontId="4"/>
  </si>
  <si>
    <t>例)株式会社鈴木組　東北営業所
正式名称で入力してください。支店・営業所名は、１文字空けて入力してください。</t>
    <rPh sb="10" eb="12">
      <t>トウホク</t>
    </rPh>
    <rPh sb="12" eb="15">
      <t>エイギョウショ</t>
    </rPh>
    <phoneticPr fontId="4"/>
  </si>
  <si>
    <t>経営事項審査結果を基に、許可区分、総合評定値、年間平均完成工事高、契約する営業所の許可区分、技術職員数欄を入力してください。
許可区分、契約する営業所の許可区分欄は、リストから選択してください。
年間平均完成工事高については、消費税を含まない金額を入力してください。</t>
    <rPh sb="19" eb="22">
      <t>ヒョウテイチ</t>
    </rPh>
    <rPh sb="23" eb="25">
      <t>ネンカン</t>
    </rPh>
    <rPh sb="25" eb="27">
      <t>ヘイキン</t>
    </rPh>
    <rPh sb="27" eb="29">
      <t>カンセイ</t>
    </rPh>
    <rPh sb="29" eb="31">
      <t>コウジ</t>
    </rPh>
    <rPh sb="31" eb="32">
      <t>ダカ</t>
    </rPh>
    <rPh sb="46" eb="51">
      <t>ギジュツショクインスウ</t>
    </rPh>
    <rPh sb="51" eb="52">
      <t>ラン</t>
    </rPh>
    <phoneticPr fontId="4"/>
  </si>
  <si>
    <t>例)2026/4/1、R8/4/1</t>
    <phoneticPr fontId="4"/>
  </si>
  <si>
    <t>例)2026/4/1</t>
    <phoneticPr fontId="4"/>
  </si>
  <si>
    <t>04_南三陸町</t>
  </si>
  <si>
    <t>契約する
営業所の
許可区分</t>
    <phoneticPr fontId="4"/>
  </si>
  <si>
    <t>Ver.8.1.1</t>
    <phoneticPr fontId="4"/>
  </si>
  <si>
    <t>8.1.1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</si>
</sst>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  <numFmt numFmtId="183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7">
    <xf numFmtId="0" fontId="0" fillId="0" borderId="0" xfId="0">
      <alignment vertical="center"/>
    </xf>
    <xf numFmtId="49" fontId="17" fillId="2" borderId="19" xfId="0" applyNumberFormat="1" applyFont="1" applyFill="1" applyBorder="1" applyAlignment="1" applyProtection="1">
      <alignment horizontal="left" vertical="center"/>
      <protection locked="0"/>
    </xf>
    <xf numFmtId="38" fontId="17" fillId="2" borderId="12" xfId="1" applyNumberFormat="1" applyFont="1" applyFill="1" applyBorder="1" applyAlignment="1" applyProtection="1">
      <alignment horizontal="right" vertical="center"/>
      <protection locked="0"/>
    </xf>
    <xf numFmtId="49" fontId="17" fillId="2" borderId="12" xfId="0" applyNumberFormat="1" applyFont="1" applyFill="1" applyBorder="1" applyAlignment="1" applyProtection="1">
      <alignment horizontal="left" vertical="center"/>
      <protection locked="0"/>
    </xf>
    <xf numFmtId="38" fontId="17" fillId="2" borderId="39" xfId="0" applyNumberFormat="1" applyFont="1" applyFill="1" applyBorder="1" applyAlignment="1" applyProtection="1">
      <alignment horizontal="right" vertical="center"/>
      <protection locked="0"/>
    </xf>
    <xf numFmtId="38" fontId="17" fillId="2" borderId="40" xfId="0" applyNumberFormat="1" applyFont="1" applyFill="1" applyBorder="1" applyAlignment="1" applyProtection="1">
      <alignment horizontal="right" vertical="center"/>
      <protection locked="0"/>
    </xf>
    <xf numFmtId="38" fontId="17" fillId="2" borderId="8" xfId="0" applyNumberFormat="1" applyFont="1" applyFill="1" applyBorder="1" applyAlignment="1" applyProtection="1">
      <alignment horizontal="right" vertical="center"/>
      <protection locked="0"/>
    </xf>
    <xf numFmtId="38" fontId="17" fillId="2" borderId="19" xfId="1" applyNumberFormat="1" applyFont="1" applyFill="1" applyBorder="1" applyAlignment="1" applyProtection="1">
      <alignment horizontal="right" vertical="center"/>
      <protection locked="0"/>
    </xf>
    <xf numFmtId="38" fontId="17" fillId="2" borderId="30" xfId="0" applyNumberFormat="1" applyFont="1" applyFill="1" applyBorder="1" applyAlignment="1" applyProtection="1">
      <alignment horizontal="right" vertical="center"/>
      <protection locked="0"/>
    </xf>
    <xf numFmtId="38" fontId="17" fillId="2" borderId="41" xfId="0" applyNumberFormat="1" applyFont="1" applyFill="1" applyBorder="1" applyAlignment="1" applyProtection="1">
      <alignment horizontal="right" vertical="center"/>
      <protection locked="0"/>
    </xf>
    <xf numFmtId="38" fontId="17" fillId="2" borderId="42" xfId="0" applyNumberFormat="1" applyFont="1" applyFill="1" applyBorder="1" applyAlignment="1" applyProtection="1">
      <alignment horizontal="right" vertical="center"/>
      <protection locked="0"/>
    </xf>
    <xf numFmtId="38" fontId="17" fillId="2" borderId="27" xfId="0" applyNumberFormat="1" applyFont="1" applyFill="1" applyBorder="1" applyAlignment="1" applyProtection="1">
      <alignment horizontal="right" vertical="center"/>
      <protection locked="0"/>
    </xf>
    <xf numFmtId="49" fontId="17" fillId="2" borderId="43" xfId="1" applyNumberFormat="1" applyFont="1" applyFill="1" applyBorder="1" applyAlignment="1" applyProtection="1">
      <alignment horizontal="left" vertical="center"/>
      <protection locked="0"/>
    </xf>
    <xf numFmtId="49" fontId="17" fillId="2" borderId="13" xfId="1" applyNumberFormat="1" applyFont="1" applyFill="1" applyBorder="1" applyAlignment="1" applyProtection="1">
      <alignment horizontal="left" vertical="center"/>
      <protection locked="0"/>
    </xf>
    <xf numFmtId="38" fontId="17" fillId="2" borderId="19" xfId="0" applyNumberFormat="1" applyFont="1" applyFill="1" applyBorder="1" applyAlignment="1" applyProtection="1">
      <alignment horizontal="right" vertical="center"/>
      <protection locked="0"/>
    </xf>
    <xf numFmtId="38" fontId="17" fillId="2" borderId="13" xfId="0" applyNumberFormat="1" applyFont="1" applyFill="1" applyBorder="1" applyAlignment="1" applyProtection="1">
      <alignment horizontal="righ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182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49" fontId="17" fillId="2" borderId="34" xfId="1" applyNumberFormat="1" applyFont="1" applyFill="1" applyBorder="1" applyAlignment="1" applyProtection="1">
      <alignment horizontal="left" vertical="center"/>
      <protection locked="0"/>
    </xf>
    <xf numFmtId="49" fontId="17" fillId="2" borderId="22" xfId="1" applyNumberFormat="1" applyFont="1" applyFill="1" applyBorder="1" applyAlignment="1" applyProtection="1">
      <alignment horizontal="left" vertical="center"/>
      <protection locked="0"/>
    </xf>
    <xf numFmtId="38" fontId="17" fillId="2" borderId="12" xfId="0" applyNumberFormat="1" applyFont="1" applyFill="1" applyBorder="1" applyAlignment="1" applyProtection="1">
      <alignment horizontal="right" vertical="center"/>
      <protection locked="0"/>
    </xf>
    <xf numFmtId="38" fontId="17" fillId="2" borderId="22" xfId="0" applyNumberFormat="1" applyFont="1" applyFill="1" applyBorder="1" applyAlignment="1" applyProtection="1">
      <alignment horizontal="right" vertical="center"/>
      <protection locked="0"/>
    </xf>
    <xf numFmtId="38" fontId="17" fillId="2" borderId="25" xfId="0" applyNumberFormat="1" applyFont="1" applyFill="1" applyBorder="1" applyAlignment="1" applyProtection="1">
      <alignment horizontal="right" vertical="center"/>
      <protection locked="0"/>
    </xf>
    <xf numFmtId="38" fontId="17" fillId="2" borderId="26" xfId="0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83" fontId="6" fillId="0" borderId="0" xfId="1" applyNumberFormat="1" applyFont="1" applyAlignment="1" applyProtection="1">
      <alignment horizontal="right" vertical="top"/>
    </xf>
    <xf numFmtId="0" fontId="19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Alignment="1" applyProtection="1">
      <alignment horizontal="left" vertical="center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14" xfId="0" applyFont="1" applyBorder="1" applyProtection="1">
      <alignment vertical="center"/>
    </xf>
    <xf numFmtId="0" fontId="14" fillId="0" borderId="17" xfId="0" applyFont="1" applyBorder="1" applyAlignment="1" applyProtection="1">
      <alignment horizontal="left" vertical="center"/>
    </xf>
    <xf numFmtId="0" fontId="14" fillId="0" borderId="18" xfId="0" applyFont="1" applyBorder="1" applyAlignment="1" applyProtection="1">
      <alignment horizontal="left" vertical="center"/>
    </xf>
    <xf numFmtId="49" fontId="14" fillId="0" borderId="18" xfId="0" applyNumberFormat="1" applyFont="1" applyBorder="1" applyAlignment="1" applyProtection="1">
      <alignment horizontal="left" vertical="center"/>
    </xf>
    <xf numFmtId="0" fontId="14" fillId="0" borderId="16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18" fillId="0" borderId="0" xfId="0" quotePrefix="1" applyFont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5" xfId="0" applyFont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left" vertical="center"/>
    </xf>
    <xf numFmtId="176" fontId="14" fillId="0" borderId="15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38" fontId="14" fillId="0" borderId="0" xfId="0" applyNumberFormat="1" applyFont="1" applyAlignment="1" applyProtection="1">
      <alignment vertical="top"/>
    </xf>
    <xf numFmtId="0" fontId="3" fillId="0" borderId="0" xfId="1" applyFont="1" applyAlignment="1" applyProtection="1"/>
    <xf numFmtId="0" fontId="13" fillId="0" borderId="7" xfId="0" applyFont="1" applyBorder="1" applyAlignment="1" applyProtection="1"/>
    <xf numFmtId="0" fontId="3" fillId="0" borderId="0" xfId="2" applyFont="1" applyAlignment="1" applyProtection="1"/>
    <xf numFmtId="0" fontId="18" fillId="0" borderId="1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/>
    <xf numFmtId="0" fontId="3" fillId="0" borderId="3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49" fontId="3" fillId="0" borderId="9" xfId="0" applyNumberFormat="1" applyFont="1" applyBorder="1" applyAlignment="1" applyProtection="1">
      <alignment horizontal="left" vertical="center" wrapText="1"/>
    </xf>
    <xf numFmtId="49" fontId="3" fillId="0" borderId="23" xfId="0" applyNumberFormat="1" applyFont="1" applyBorder="1" applyAlignment="1" applyProtection="1">
      <alignment horizontal="left" vertical="center" wrapText="1"/>
    </xf>
    <xf numFmtId="38" fontId="3" fillId="0" borderId="33" xfId="0" applyNumberFormat="1" applyFont="1" applyBorder="1" applyAlignment="1" applyProtection="1">
      <alignment horizontal="center" vertical="center" wrapText="1"/>
    </xf>
    <xf numFmtId="38" fontId="3" fillId="0" borderId="9" xfId="0" applyNumberFormat="1" applyFont="1" applyBorder="1" applyAlignment="1" applyProtection="1">
      <alignment horizontal="center" vertical="center" wrapText="1"/>
    </xf>
    <xf numFmtId="38" fontId="3" fillId="0" borderId="23" xfId="0" applyNumberFormat="1" applyFont="1" applyBorder="1" applyAlignment="1" applyProtection="1">
      <alignment horizontal="center" vertical="center" wrapText="1"/>
    </xf>
    <xf numFmtId="0" fontId="3" fillId="0" borderId="9" xfId="2" applyFont="1" applyBorder="1" applyAlignment="1" applyProtection="1">
      <alignment horizontal="left" vertical="center" wrapText="1"/>
    </xf>
    <xf numFmtId="0" fontId="3" fillId="0" borderId="34" xfId="2" applyFont="1" applyBorder="1" applyAlignment="1" applyProtection="1">
      <alignment horizontal="center" vertical="center" wrapText="1"/>
    </xf>
    <xf numFmtId="0" fontId="3" fillId="0" borderId="11" xfId="2" applyFont="1" applyBorder="1" applyAlignment="1" applyProtection="1">
      <alignment horizontal="center" vertical="center" wrapText="1"/>
    </xf>
    <xf numFmtId="0" fontId="3" fillId="0" borderId="21" xfId="2" applyFont="1" applyBorder="1" applyAlignment="1" applyProtection="1">
      <alignment horizontal="center" vertical="center" wrapText="1"/>
    </xf>
    <xf numFmtId="0" fontId="3" fillId="0" borderId="7" xfId="2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49" fontId="3" fillId="0" borderId="10" xfId="0" applyNumberFormat="1" applyFont="1" applyBorder="1" applyAlignment="1" applyProtection="1">
      <alignment horizontal="left" vertical="center" wrapText="1"/>
    </xf>
    <xf numFmtId="49" fontId="3" fillId="0" borderId="24" xfId="0" applyNumberFormat="1" applyFont="1" applyBorder="1" applyAlignment="1" applyProtection="1">
      <alignment horizontal="left" vertical="center" wrapText="1"/>
    </xf>
    <xf numFmtId="38" fontId="3" fillId="0" borderId="35" xfId="0" applyNumberFormat="1" applyFont="1" applyBorder="1" applyAlignment="1" applyProtection="1">
      <alignment horizontal="center" vertical="center" wrapText="1"/>
    </xf>
    <xf numFmtId="38" fontId="3" fillId="0" borderId="10" xfId="0" applyNumberFormat="1" applyFont="1" applyBorder="1" applyAlignment="1" applyProtection="1">
      <alignment horizontal="center" vertical="center" wrapText="1"/>
    </xf>
    <xf numFmtId="38" fontId="3" fillId="0" borderId="24" xfId="0" applyNumberFormat="1" applyFont="1" applyBorder="1" applyAlignment="1" applyProtection="1">
      <alignment horizontal="center" vertical="center" wrapText="1"/>
    </xf>
    <xf numFmtId="0" fontId="3" fillId="0" borderId="10" xfId="2" applyFont="1" applyBorder="1" applyAlignment="1" applyProtection="1">
      <alignment horizontal="left" vertical="center" wrapText="1"/>
    </xf>
    <xf numFmtId="0" fontId="3" fillId="0" borderId="36" xfId="2" applyFont="1" applyBorder="1" applyAlignment="1" applyProtection="1">
      <alignment horizontal="center" vertical="center" wrapText="1"/>
    </xf>
    <xf numFmtId="38" fontId="3" fillId="0" borderId="37" xfId="0" applyNumberFormat="1" applyFont="1" applyBorder="1" applyAlignment="1" applyProtection="1">
      <alignment horizontal="center" vertical="center" wrapText="1"/>
    </xf>
    <xf numFmtId="0" fontId="3" fillId="0" borderId="28" xfId="2" applyFont="1" applyBorder="1" applyAlignment="1" applyProtection="1">
      <alignment horizontal="center" vertical="center" wrapText="1"/>
    </xf>
    <xf numFmtId="0" fontId="3" fillId="0" borderId="37" xfId="2" applyFont="1" applyBorder="1" applyAlignment="1" applyProtection="1">
      <alignment horizontal="center" vertical="center" wrapText="1"/>
    </xf>
    <xf numFmtId="0" fontId="3" fillId="0" borderId="28" xfId="2" applyFont="1" applyBorder="1" applyAlignment="1" applyProtection="1">
      <alignment horizontal="center" vertical="center"/>
    </xf>
    <xf numFmtId="0" fontId="3" fillId="0" borderId="38" xfId="2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center" vertical="center"/>
    </xf>
    <xf numFmtId="0" fontId="3" fillId="0" borderId="12" xfId="2" applyFont="1" applyBorder="1" applyProtection="1">
      <alignment vertical="center"/>
    </xf>
    <xf numFmtId="0" fontId="3" fillId="0" borderId="11" xfId="2" applyFont="1" applyBorder="1" applyProtection="1">
      <alignment vertical="center"/>
    </xf>
    <xf numFmtId="0" fontId="3" fillId="0" borderId="21" xfId="2" applyFont="1" applyBorder="1" applyProtection="1">
      <alignment vertical="center"/>
    </xf>
    <xf numFmtId="49" fontId="3" fillId="0" borderId="30" xfId="0" applyNumberFormat="1" applyFont="1" applyBorder="1" applyAlignment="1" applyProtection="1">
      <alignment horizontal="center"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7" xfId="0" applyFont="1" applyBorder="1" applyProtection="1">
      <alignment vertical="center"/>
    </xf>
    <xf numFmtId="49" fontId="3" fillId="0" borderId="32" xfId="0" applyNumberFormat="1" applyFont="1" applyBorder="1" applyAlignment="1" applyProtection="1">
      <alignment horizontal="center" vertical="center"/>
    </xf>
    <xf numFmtId="0" fontId="3" fillId="0" borderId="25" xfId="0" applyFont="1" applyBorder="1" applyProtection="1">
      <alignment vertical="center"/>
    </xf>
    <xf numFmtId="0" fontId="3" fillId="0" borderId="2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49" fontId="17" fillId="4" borderId="25" xfId="1" applyNumberFormat="1" applyFont="1" applyFill="1" applyBorder="1" applyAlignment="1" applyProtection="1">
      <alignment horizontal="left" vertical="center"/>
    </xf>
    <xf numFmtId="49" fontId="17" fillId="4" borderId="26" xfId="1" applyNumberFormat="1" applyFont="1" applyFill="1" applyBorder="1" applyAlignment="1" applyProtection="1">
      <alignment horizontal="left" vertical="center"/>
    </xf>
    <xf numFmtId="38" fontId="17" fillId="4" borderId="25" xfId="1" applyNumberFormat="1" applyFont="1" applyFill="1" applyBorder="1" applyProtection="1">
      <alignment vertical="center"/>
    </xf>
    <xf numFmtId="49" fontId="17" fillId="4" borderId="25" xfId="0" applyNumberFormat="1" applyFont="1" applyFill="1" applyBorder="1" applyProtection="1">
      <alignment vertical="center"/>
    </xf>
    <xf numFmtId="38" fontId="17" fillId="4" borderId="32" xfId="0" applyNumberFormat="1" applyFont="1" applyFill="1" applyBorder="1" applyProtection="1">
      <alignment vertical="center"/>
    </xf>
    <xf numFmtId="49" fontId="17" fillId="4" borderId="38" xfId="0" applyNumberFormat="1" applyFont="1" applyFill="1" applyBorder="1" applyProtection="1">
      <alignment vertical="center"/>
    </xf>
    <xf numFmtId="0" fontId="3" fillId="0" borderId="4" xfId="2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center" vertical="center"/>
    </xf>
    <xf numFmtId="180" fontId="3" fillId="0" borderId="4" xfId="1" applyNumberFormat="1" applyFont="1" applyBorder="1" applyProtection="1">
      <alignment vertical="center"/>
    </xf>
    <xf numFmtId="176" fontId="3" fillId="0" borderId="4" xfId="1" applyNumberFormat="1" applyFont="1" applyBorder="1" applyProtection="1">
      <alignment vertical="center"/>
    </xf>
    <xf numFmtId="181" fontId="3" fillId="0" borderId="0" xfId="1" applyNumberFormat="1" applyFont="1" applyAlignment="1" applyProtection="1">
      <alignment horizontal="right" vertical="center"/>
    </xf>
    <xf numFmtId="181" fontId="3" fillId="0" borderId="0" xfId="0" applyNumberFormat="1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0" fontId="3" fillId="0" borderId="0" xfId="6" applyNumberFormat="1" applyFont="1" applyProtection="1">
      <alignment vertical="center"/>
    </xf>
    <xf numFmtId="0" fontId="3" fillId="0" borderId="0" xfId="1" applyNumberFormat="1" applyFont="1" applyProtection="1">
      <alignment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38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54"/>
  <sheetViews>
    <sheetView showGridLines="0" tabSelected="1" topLeftCell="B1" zoomScaleNormal="100" workbookViewId="0">
      <selection activeCell="B1" sqref="B1"/>
    </sheetView>
  </sheetViews>
  <sheetFormatPr defaultRowHeight="13.5" x14ac:dyDescent="0.15"/>
  <cols>
    <col min="1" max="1" width="7.125" style="32" hidden="1" customWidth="1"/>
    <col min="2" max="3" width="1.625" style="32" customWidth="1"/>
    <col min="4" max="5" width="5.625" style="32" customWidth="1"/>
    <col min="6" max="6" width="6.625" style="32" customWidth="1"/>
    <col min="7" max="7" width="6.125" style="32" customWidth="1"/>
    <col min="8" max="8" width="2.625" style="32" customWidth="1"/>
    <col min="9" max="9" width="1.625" style="32" customWidth="1"/>
    <col min="10" max="10" width="8.125" style="32" customWidth="1"/>
    <col min="11" max="11" width="4.125" style="32" customWidth="1"/>
    <col min="12" max="12" width="1.625" style="32" customWidth="1"/>
    <col min="13" max="13" width="6.625" style="32" customWidth="1"/>
    <col min="14" max="14" width="4.75" style="32" customWidth="1"/>
    <col min="15" max="15" width="7.125" style="32" customWidth="1"/>
    <col min="16" max="16" width="13.625" style="32" customWidth="1"/>
    <col min="17" max="17" width="7" style="32" customWidth="1"/>
    <col min="18" max="18" width="10.625" style="32" customWidth="1"/>
    <col min="19" max="19" width="11.625" style="32" customWidth="1"/>
    <col min="20" max="25" width="7.625" style="32" customWidth="1"/>
    <col min="26" max="26" width="2.625" style="32" customWidth="1"/>
    <col min="27" max="27" width="3.625" style="32" customWidth="1"/>
    <col min="28" max="16384" width="9" style="32"/>
  </cols>
  <sheetData>
    <row r="1" spans="1:27" ht="30" customHeight="1" x14ac:dyDescent="0.15">
      <c r="A1" s="175" t="s">
        <v>177</v>
      </c>
      <c r="B1" s="29"/>
      <c r="C1" s="30" t="s">
        <v>170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T1" s="33"/>
      <c r="U1" s="33"/>
      <c r="V1" s="33"/>
      <c r="W1" s="174" t="s">
        <v>179</v>
      </c>
      <c r="X1" s="34"/>
      <c r="Y1" s="34"/>
      <c r="Z1" s="34"/>
      <c r="AA1" s="33"/>
    </row>
    <row r="2" spans="1:27" ht="15.75" hidden="1" customHeight="1" x14ac:dyDescent="0.15">
      <c r="A2" s="175" t="s">
        <v>153</v>
      </c>
      <c r="B2" s="29"/>
      <c r="C2" s="35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  <c r="S2" s="36"/>
      <c r="T2" s="36"/>
      <c r="U2" s="36"/>
      <c r="V2" s="36"/>
      <c r="W2" s="36"/>
      <c r="X2" s="36"/>
      <c r="Y2" s="36"/>
      <c r="Z2" s="36"/>
      <c r="AA2" s="33"/>
    </row>
    <row r="3" spans="1:27" ht="30" customHeight="1" x14ac:dyDescent="0.15">
      <c r="A3" s="176" t="s">
        <v>180</v>
      </c>
      <c r="B3" s="37"/>
      <c r="C3" s="38" t="s">
        <v>171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7" ht="6.75" customHeight="1" x14ac:dyDescent="0.15">
      <c r="A4" s="37"/>
      <c r="B4" s="37"/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27" ht="15" customHeight="1" x14ac:dyDescent="0.15">
      <c r="A5" s="37"/>
      <c r="B5" s="37"/>
      <c r="C5" s="42" t="s">
        <v>152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4"/>
    </row>
    <row r="6" spans="1:27" ht="15" customHeight="1" x14ac:dyDescent="0.15">
      <c r="A6" s="37"/>
      <c r="B6" s="37"/>
      <c r="C6" s="42" t="s">
        <v>14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4"/>
    </row>
    <row r="7" spans="1:27" ht="15" customHeight="1" x14ac:dyDescent="0.15">
      <c r="A7" s="37"/>
      <c r="B7" s="37"/>
      <c r="C7" s="42" t="s">
        <v>15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4"/>
    </row>
    <row r="8" spans="1:27" ht="15" hidden="1" customHeight="1" x14ac:dyDescent="0.15">
      <c r="A8" s="37"/>
      <c r="B8" s="37"/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4"/>
    </row>
    <row r="9" spans="1:27" ht="6.75" customHeight="1" x14ac:dyDescent="0.15">
      <c r="A9" s="37"/>
      <c r="B9" s="37"/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7"/>
    </row>
    <row r="10" spans="1:27" ht="27" customHeight="1" x14ac:dyDescent="0.15">
      <c r="A10" s="37"/>
      <c r="B10" s="37"/>
      <c r="I10" s="48"/>
    </row>
    <row r="11" spans="1:27" ht="15" hidden="1" customHeight="1" x14ac:dyDescent="0.15">
      <c r="A11" s="37"/>
      <c r="B11" s="37"/>
      <c r="I11" s="48"/>
    </row>
    <row r="12" spans="1:27" ht="15" hidden="1" customHeight="1" x14ac:dyDescent="0.15">
      <c r="A12" s="37"/>
      <c r="B12" s="37"/>
      <c r="I12" s="48"/>
    </row>
    <row r="13" spans="1:27" ht="20.100000000000001" customHeight="1" x14ac:dyDescent="0.15">
      <c r="A13" s="37"/>
      <c r="B13" s="37"/>
      <c r="C13" s="49" t="s">
        <v>16</v>
      </c>
      <c r="D13" s="50"/>
      <c r="E13" s="50"/>
      <c r="F13" s="50"/>
      <c r="G13" s="50"/>
      <c r="H13" s="51"/>
    </row>
    <row r="14" spans="1:27" ht="20.100000000000001" customHeight="1" x14ac:dyDescent="0.15">
      <c r="A14" s="37"/>
      <c r="B14" s="37"/>
      <c r="C14" s="52"/>
      <c r="D14" s="53"/>
      <c r="E14" s="53"/>
      <c r="F14" s="53"/>
      <c r="G14" s="53"/>
      <c r="H14" s="53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5"/>
    </row>
    <row r="15" spans="1:27" ht="20.100000000000001" customHeight="1" x14ac:dyDescent="0.15">
      <c r="A15" s="37">
        <f>IFERROR(IF(TRIM($I15)="",1001,0),3)</f>
        <v>1001</v>
      </c>
      <c r="B15" s="37"/>
      <c r="C15" s="56"/>
      <c r="D15" s="57">
        <v>1</v>
      </c>
      <c r="E15" s="58" t="s">
        <v>18</v>
      </c>
      <c r="F15" s="58"/>
      <c r="G15" s="58"/>
      <c r="H15" s="58"/>
      <c r="I15" s="17"/>
      <c r="J15" s="17"/>
      <c r="K15" s="17"/>
      <c r="L15" s="17"/>
      <c r="M15" s="17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9"/>
    </row>
    <row r="16" spans="1:27" ht="20.100000000000001" customHeight="1" x14ac:dyDescent="0.15">
      <c r="A16" s="37"/>
      <c r="B16" s="37"/>
      <c r="C16" s="56"/>
      <c r="D16" s="57"/>
      <c r="E16" s="58"/>
      <c r="F16" s="58"/>
      <c r="G16" s="58"/>
      <c r="H16" s="58"/>
      <c r="I16" s="60"/>
      <c r="J16" s="61" t="str">
        <f>日付例&amp;"　年月日を入力してください。"</f>
        <v>例)2026/4/1、R8/4/1　年月日を入力してください。</v>
      </c>
      <c r="K16" s="61"/>
      <c r="L16" s="61"/>
      <c r="M16" s="61"/>
      <c r="N16" s="61"/>
      <c r="O16" s="61"/>
      <c r="P16" s="61"/>
      <c r="Q16" s="62"/>
      <c r="R16" s="62"/>
      <c r="S16" s="62"/>
      <c r="T16" s="62"/>
      <c r="U16" s="62"/>
      <c r="V16" s="62"/>
      <c r="W16" s="62"/>
      <c r="X16" s="62"/>
      <c r="Y16" s="62"/>
      <c r="Z16" s="59"/>
    </row>
    <row r="17" spans="1:26" ht="15" customHeight="1" x14ac:dyDescent="0.15">
      <c r="A17" s="37"/>
      <c r="B17" s="37"/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5"/>
    </row>
    <row r="18" spans="1:26" ht="15" customHeight="1" x14ac:dyDescent="0.15">
      <c r="A18" s="37"/>
      <c r="B18" s="37"/>
    </row>
    <row r="19" spans="1:26" ht="15.75" hidden="1" customHeight="1" x14ac:dyDescent="0.15">
      <c r="A19" s="37"/>
      <c r="B19" s="37"/>
    </row>
    <row r="20" spans="1:26" ht="15.75" hidden="1" customHeight="1" x14ac:dyDescent="0.15">
      <c r="A20" s="37"/>
      <c r="B20" s="37"/>
    </row>
    <row r="21" spans="1:26" ht="15.75" hidden="1" customHeight="1" x14ac:dyDescent="0.15">
      <c r="A21" s="37"/>
      <c r="B21" s="37"/>
    </row>
    <row r="22" spans="1:26" ht="15.75" hidden="1" customHeight="1" x14ac:dyDescent="0.15">
      <c r="A22" s="37"/>
      <c r="B22" s="37"/>
    </row>
    <row r="23" spans="1:26" ht="15.75" hidden="1" customHeight="1" x14ac:dyDescent="0.15">
      <c r="A23" s="37"/>
      <c r="B23" s="37"/>
    </row>
    <row r="24" spans="1:26" ht="15.75" hidden="1" customHeight="1" x14ac:dyDescent="0.15">
      <c r="A24" s="37"/>
      <c r="B24" s="37"/>
    </row>
    <row r="25" spans="1:26" ht="15.75" hidden="1" customHeight="1" x14ac:dyDescent="0.15">
      <c r="A25" s="37"/>
      <c r="B25" s="37"/>
    </row>
    <row r="26" spans="1:26" ht="15.75" hidden="1" customHeight="1" x14ac:dyDescent="0.15">
      <c r="A26" s="37"/>
      <c r="B26" s="37"/>
    </row>
    <row r="27" spans="1:26" ht="15.75" hidden="1" customHeight="1" x14ac:dyDescent="0.15">
      <c r="A27" s="37"/>
      <c r="B27" s="37"/>
    </row>
    <row r="28" spans="1:26" ht="15" customHeight="1" x14ac:dyDescent="0.15">
      <c r="A28" s="37"/>
      <c r="B28" s="37"/>
    </row>
    <row r="29" spans="1:26" ht="20.100000000000001" customHeight="1" x14ac:dyDescent="0.15">
      <c r="A29" s="37"/>
      <c r="B29" s="37"/>
      <c r="C29" s="49" t="s">
        <v>110</v>
      </c>
      <c r="D29" s="50"/>
      <c r="E29" s="50"/>
      <c r="F29" s="50"/>
      <c r="G29" s="50"/>
      <c r="H29" s="51"/>
      <c r="I29" s="66"/>
    </row>
    <row r="30" spans="1:26" ht="9.9499999999999993" customHeight="1" x14ac:dyDescent="0.15">
      <c r="A30" s="37"/>
      <c r="B30" s="37"/>
      <c r="C30" s="52"/>
      <c r="D30" s="53"/>
      <c r="E30" s="67"/>
      <c r="F30" s="67"/>
      <c r="G30" s="67"/>
      <c r="H30" s="67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5"/>
    </row>
    <row r="31" spans="1:26" ht="20.100000000000001" customHeight="1" x14ac:dyDescent="0.15">
      <c r="A31" s="37"/>
      <c r="B31" s="37"/>
      <c r="C31" s="52"/>
      <c r="D31" s="68" t="s">
        <v>17</v>
      </c>
      <c r="E31" s="69"/>
      <c r="F31" s="69"/>
      <c r="G31" s="69"/>
      <c r="H31" s="69"/>
      <c r="I31" s="70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71"/>
      <c r="Z31" s="59"/>
    </row>
    <row r="32" spans="1:26" ht="9.9499999999999993" customHeight="1" x14ac:dyDescent="0.15">
      <c r="A32" s="37"/>
      <c r="B32" s="37"/>
      <c r="C32" s="5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59"/>
    </row>
    <row r="33" spans="1:26" ht="20.100000000000001" customHeight="1" x14ac:dyDescent="0.15">
      <c r="A33" s="37"/>
      <c r="B33" s="37"/>
      <c r="C33" s="56"/>
      <c r="D33" s="57">
        <v>1</v>
      </c>
      <c r="E33" s="32" t="s">
        <v>0</v>
      </c>
      <c r="I33" s="20"/>
      <c r="J33" s="21"/>
      <c r="K33" s="21"/>
      <c r="L33" s="21"/>
      <c r="M33" s="21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9"/>
    </row>
    <row r="34" spans="1:26" ht="20.100000000000001" customHeight="1" x14ac:dyDescent="0.15">
      <c r="A34" s="37"/>
      <c r="B34" s="37"/>
      <c r="C34" s="56"/>
      <c r="D34" s="57"/>
      <c r="E34" s="58"/>
      <c r="F34" s="58"/>
      <c r="G34" s="58"/>
      <c r="H34" s="58"/>
      <c r="I34" s="60"/>
      <c r="J34" s="61" t="s">
        <v>119</v>
      </c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59"/>
    </row>
    <row r="35" spans="1:26" ht="20.100000000000001" customHeight="1" x14ac:dyDescent="0.15">
      <c r="A35" s="37">
        <f>IFERROR(IF(AND(TRIM($I35)&lt;&gt;"", OR(ISERROR(FIND("@"&amp;LEFT($I35,3)&amp;"@", 都道府県3))=FALSE, ISERROR(FIND("@"&amp;LEFT($I35,4)&amp;"@",都道府県4))=FALSE)=FALSE),1001,0),3)</f>
        <v>0</v>
      </c>
      <c r="B35" s="37"/>
      <c r="C35" s="56"/>
      <c r="D35" s="57">
        <v>2</v>
      </c>
      <c r="E35" s="32" t="s">
        <v>111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59"/>
    </row>
    <row r="36" spans="1:26" ht="20.100000000000001" customHeight="1" x14ac:dyDescent="0.15">
      <c r="A36" s="37"/>
      <c r="B36" s="37"/>
      <c r="C36" s="56"/>
      <c r="D36" s="57"/>
      <c r="E36" s="58"/>
      <c r="F36" s="58"/>
      <c r="G36" s="58"/>
      <c r="H36" s="58"/>
      <c r="I36" s="60"/>
      <c r="J36" s="61" t="s">
        <v>13</v>
      </c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59"/>
    </row>
    <row r="37" spans="1:26" ht="20.100000000000001" customHeight="1" x14ac:dyDescent="0.15">
      <c r="A37" s="37"/>
      <c r="B37" s="37"/>
      <c r="C37" s="56"/>
      <c r="D37" s="57">
        <v>3</v>
      </c>
      <c r="E37" s="32" t="s">
        <v>112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59"/>
    </row>
    <row r="38" spans="1:26" ht="20.100000000000001" customHeight="1" x14ac:dyDescent="0.15">
      <c r="A38" s="37"/>
      <c r="B38" s="37"/>
      <c r="C38" s="73"/>
      <c r="D38" s="58"/>
      <c r="E38" s="58"/>
      <c r="F38" s="58"/>
      <c r="G38" s="58"/>
      <c r="H38" s="58"/>
      <c r="I38" s="60"/>
      <c r="J38" s="61" t="s">
        <v>107</v>
      </c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59"/>
    </row>
    <row r="39" spans="1:26" ht="20.100000000000001" customHeight="1" x14ac:dyDescent="0.15">
      <c r="A39" s="37"/>
      <c r="B39" s="37"/>
      <c r="C39" s="56"/>
      <c r="D39" s="57">
        <v>4</v>
      </c>
      <c r="E39" s="32" t="s">
        <v>1</v>
      </c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59"/>
    </row>
    <row r="40" spans="1:26" ht="20.100000000000001" customHeight="1" x14ac:dyDescent="0.15">
      <c r="A40" s="37"/>
      <c r="B40" s="37"/>
      <c r="C40" s="73"/>
      <c r="D40" s="58"/>
      <c r="E40" s="58"/>
      <c r="F40" s="58"/>
      <c r="G40" s="58"/>
      <c r="H40" s="58"/>
      <c r="I40" s="60"/>
      <c r="J40" s="61" t="s">
        <v>75</v>
      </c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74"/>
    </row>
    <row r="41" spans="1:26" ht="20.100000000000001" customHeight="1" x14ac:dyDescent="0.15">
      <c r="A41" s="37"/>
      <c r="B41" s="37"/>
      <c r="C41" s="56"/>
      <c r="D41" s="57">
        <v>5</v>
      </c>
      <c r="E41" s="32" t="s">
        <v>9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59"/>
    </row>
    <row r="42" spans="1:26" ht="20.100000000000001" customHeight="1" x14ac:dyDescent="0.15">
      <c r="A42" s="37"/>
      <c r="B42" s="37"/>
      <c r="C42" s="73"/>
      <c r="D42" s="58"/>
      <c r="E42" s="58"/>
      <c r="F42" s="58"/>
      <c r="G42" s="58"/>
      <c r="H42" s="58"/>
      <c r="I42" s="60"/>
      <c r="J42" s="61" t="s">
        <v>8</v>
      </c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74"/>
    </row>
    <row r="43" spans="1:26" ht="20.100000000000001" customHeight="1" x14ac:dyDescent="0.15">
      <c r="A43" s="37">
        <f>IFERROR(IF(AND(TRIM($I43)&lt;&gt;"", NOT(OR(IFERROR(SEARCH(" ",TRIM($I43)),0)&gt;0, IFERROR(SEARCH("　",TRIM($I43)),0)&gt;0))),1001,0),3)</f>
        <v>0</v>
      </c>
      <c r="B43" s="37"/>
      <c r="C43" s="56"/>
      <c r="D43" s="57">
        <v>6</v>
      </c>
      <c r="E43" s="32" t="s">
        <v>113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59"/>
    </row>
    <row r="44" spans="1:26" ht="20.100000000000001" customHeight="1" x14ac:dyDescent="0.15">
      <c r="A44" s="37"/>
      <c r="B44" s="37"/>
      <c r="C44" s="73"/>
      <c r="D44" s="58"/>
      <c r="E44" s="58"/>
      <c r="F44" s="58"/>
      <c r="G44" s="58"/>
      <c r="H44" s="58"/>
      <c r="I44" s="60"/>
      <c r="J44" s="61" t="s">
        <v>6</v>
      </c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74"/>
    </row>
    <row r="45" spans="1:26" ht="20.100000000000001" customHeight="1" x14ac:dyDescent="0.15">
      <c r="A45" s="37">
        <f>IFERROR(IF(AND(TRIM($I45)&lt;&gt;"", NOT(OR(IFERROR(SEARCH(" ",TRIM($I45)),0)&gt;0, IFERROR(SEARCH("　",TRIM($I45)),0)&gt;0))),1001,0),3)</f>
        <v>0</v>
      </c>
      <c r="B45" s="37"/>
      <c r="C45" s="56"/>
      <c r="D45" s="57">
        <v>7</v>
      </c>
      <c r="E45" s="32" t="s">
        <v>2</v>
      </c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59"/>
    </row>
    <row r="46" spans="1:26" ht="20.100000000000001" customHeight="1" x14ac:dyDescent="0.15">
      <c r="A46" s="37"/>
      <c r="B46" s="37"/>
      <c r="C46" s="73"/>
      <c r="D46" s="58"/>
      <c r="E46" s="58"/>
      <c r="F46" s="58"/>
      <c r="G46" s="58"/>
      <c r="H46" s="58"/>
      <c r="I46" s="60"/>
      <c r="J46" s="61" t="s">
        <v>7</v>
      </c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59"/>
    </row>
    <row r="47" spans="1:26" ht="20.100000000000001" customHeight="1" x14ac:dyDescent="0.15">
      <c r="A47" s="37">
        <f>IFERROR(IF(AND($I47&lt;&gt;"", NOT(AND(ISNUMBER(VALUE(SUBSTITUTE($I47,"-",""))), IFERROR(SEARCH("-",$I47),0)&gt;0))),1001,0),3)</f>
        <v>0</v>
      </c>
      <c r="B47" s="37"/>
      <c r="C47" s="56"/>
      <c r="D47" s="57">
        <v>8</v>
      </c>
      <c r="E47" s="32" t="s">
        <v>3</v>
      </c>
      <c r="I47" s="18"/>
      <c r="J47" s="18"/>
      <c r="K47" s="18"/>
      <c r="L47" s="18"/>
      <c r="M47" s="1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9"/>
    </row>
    <row r="48" spans="1:26" ht="20.100000000000001" customHeight="1" x14ac:dyDescent="0.15">
      <c r="A48" s="37"/>
      <c r="B48" s="37"/>
      <c r="C48" s="73"/>
      <c r="D48" s="58"/>
      <c r="E48" s="58"/>
      <c r="F48" s="58"/>
      <c r="G48" s="58"/>
      <c r="H48" s="58"/>
      <c r="I48" s="60"/>
      <c r="J48" s="61" t="s">
        <v>76</v>
      </c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59"/>
    </row>
    <row r="49" spans="1:26" ht="20.100000000000001" customHeight="1" x14ac:dyDescent="0.15">
      <c r="A49" s="37">
        <f>IFERROR(IF(AND($I49&lt;&gt;"", NOT(AND(ISNUMBER(VALUE(SUBSTITUTE($I49,"-",""))), IFERROR(SEARCH("-",$I49),0)&gt;0))),1001,0),3)</f>
        <v>0</v>
      </c>
      <c r="B49" s="37"/>
      <c r="C49" s="56"/>
      <c r="D49" s="57">
        <v>9</v>
      </c>
      <c r="E49" s="32" t="s">
        <v>4</v>
      </c>
      <c r="I49" s="18"/>
      <c r="J49" s="21"/>
      <c r="K49" s="21"/>
      <c r="L49" s="21"/>
      <c r="M49" s="21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9"/>
    </row>
    <row r="50" spans="1:26" ht="20.100000000000001" customHeight="1" x14ac:dyDescent="0.15">
      <c r="A50" s="37"/>
      <c r="B50" s="37"/>
      <c r="C50" s="73"/>
      <c r="D50" s="58"/>
      <c r="E50" s="58"/>
      <c r="F50" s="58"/>
      <c r="G50" s="58"/>
      <c r="H50" s="58"/>
      <c r="I50" s="60"/>
      <c r="J50" s="61" t="s">
        <v>76</v>
      </c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59"/>
    </row>
    <row r="51" spans="1:26" ht="20.100000000000001" customHeight="1" x14ac:dyDescent="0.15">
      <c r="A51" s="37">
        <f>IFERROR(IF(AND(TRIM($I51)&lt;&gt;"", NOT(IFERROR(SEARCH("@",$I51),0)&gt;0)),1001,0),3)</f>
        <v>0</v>
      </c>
      <c r="B51" s="37"/>
      <c r="C51" s="56"/>
      <c r="D51" s="57">
        <v>10</v>
      </c>
      <c r="E51" s="32" t="s">
        <v>114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59"/>
    </row>
    <row r="52" spans="1:26" ht="20.100000000000001" customHeight="1" x14ac:dyDescent="0.15">
      <c r="A52" s="37"/>
      <c r="B52" s="37"/>
      <c r="C52" s="73"/>
      <c r="D52" s="58"/>
      <c r="E52" s="58"/>
      <c r="F52" s="58"/>
      <c r="G52" s="58"/>
      <c r="H52" s="58"/>
      <c r="I52" s="60"/>
      <c r="J52" s="75" t="s">
        <v>109</v>
      </c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59"/>
    </row>
    <row r="53" spans="1:26" ht="15" customHeight="1" x14ac:dyDescent="0.15">
      <c r="A53" s="37"/>
      <c r="B53" s="37"/>
      <c r="C53" s="76"/>
      <c r="D53" s="77"/>
      <c r="E53" s="77"/>
      <c r="F53" s="77"/>
      <c r="G53" s="77"/>
      <c r="H53" s="77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9"/>
    </row>
    <row r="54" spans="1:26" ht="15" customHeight="1" x14ac:dyDescent="0.15">
      <c r="A54" s="37"/>
      <c r="B54" s="37"/>
      <c r="C54" s="58"/>
      <c r="D54" s="58"/>
      <c r="E54" s="58"/>
      <c r="F54" s="58"/>
      <c r="G54" s="58"/>
      <c r="H54" s="58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58"/>
    </row>
    <row r="55" spans="1:26" ht="15.75" hidden="1" customHeight="1" x14ac:dyDescent="0.15">
      <c r="A55" s="37"/>
      <c r="B55" s="37"/>
      <c r="C55" s="58"/>
      <c r="D55" s="58"/>
      <c r="E55" s="58"/>
      <c r="F55" s="58"/>
      <c r="G55" s="58"/>
      <c r="H55" s="58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58"/>
    </row>
    <row r="56" spans="1:26" ht="15.75" hidden="1" customHeight="1" x14ac:dyDescent="0.15">
      <c r="A56" s="37"/>
      <c r="B56" s="37"/>
      <c r="C56" s="58"/>
      <c r="D56" s="58"/>
      <c r="E56" s="58"/>
      <c r="F56" s="58"/>
      <c r="G56" s="58"/>
      <c r="H56" s="58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58"/>
    </row>
    <row r="57" spans="1:26" ht="15.75" hidden="1" customHeight="1" x14ac:dyDescent="0.15">
      <c r="A57" s="37"/>
      <c r="B57" s="37"/>
      <c r="C57" s="58"/>
      <c r="D57" s="58"/>
      <c r="E57" s="58"/>
      <c r="F57" s="58"/>
      <c r="G57" s="58"/>
      <c r="H57" s="58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58"/>
    </row>
    <row r="58" spans="1:26" ht="15.75" hidden="1" customHeight="1" x14ac:dyDescent="0.15">
      <c r="A58" s="37"/>
      <c r="B58" s="37"/>
      <c r="C58" s="58"/>
      <c r="D58" s="58"/>
      <c r="E58" s="58"/>
      <c r="F58" s="58"/>
      <c r="G58" s="58"/>
      <c r="H58" s="58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58"/>
    </row>
    <row r="59" spans="1:26" ht="15.75" hidden="1" customHeight="1" x14ac:dyDescent="0.15">
      <c r="A59" s="37"/>
      <c r="B59" s="37"/>
      <c r="C59" s="58"/>
      <c r="D59" s="58"/>
      <c r="E59" s="58"/>
      <c r="F59" s="58"/>
      <c r="G59" s="58"/>
      <c r="H59" s="58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58"/>
    </row>
    <row r="60" spans="1:26" ht="15.75" hidden="1" customHeight="1" x14ac:dyDescent="0.15">
      <c r="A60" s="37"/>
      <c r="B60" s="37"/>
      <c r="C60" s="58"/>
      <c r="D60" s="58"/>
      <c r="E60" s="58"/>
      <c r="F60" s="58"/>
      <c r="G60" s="58"/>
      <c r="H60" s="58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58"/>
    </row>
    <row r="61" spans="1:26" ht="15.75" hidden="1" customHeight="1" x14ac:dyDescent="0.15">
      <c r="A61" s="37"/>
      <c r="B61" s="37"/>
      <c r="C61" s="58"/>
      <c r="D61" s="58"/>
      <c r="E61" s="58"/>
      <c r="F61" s="58"/>
      <c r="G61" s="58"/>
      <c r="H61" s="58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58"/>
    </row>
    <row r="62" spans="1:26" ht="15.75" hidden="1" customHeight="1" x14ac:dyDescent="0.15">
      <c r="A62" s="37"/>
      <c r="B62" s="37"/>
      <c r="C62" s="58"/>
      <c r="D62" s="58"/>
      <c r="E62" s="58"/>
      <c r="F62" s="58"/>
      <c r="G62" s="58"/>
      <c r="H62" s="58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58"/>
    </row>
    <row r="63" spans="1:26" ht="15.75" hidden="1" customHeight="1" x14ac:dyDescent="0.15">
      <c r="A63" s="37"/>
      <c r="B63" s="37"/>
      <c r="C63" s="58"/>
      <c r="D63" s="58"/>
      <c r="E63" s="58"/>
      <c r="F63" s="58"/>
      <c r="G63" s="58"/>
      <c r="H63" s="58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58"/>
    </row>
    <row r="64" spans="1:26" ht="15" customHeight="1" x14ac:dyDescent="0.15">
      <c r="A64" s="37"/>
      <c r="B64" s="37"/>
      <c r="C64" s="58"/>
      <c r="D64" s="58"/>
      <c r="E64" s="58"/>
      <c r="F64" s="58"/>
      <c r="G64" s="58"/>
      <c r="H64" s="58"/>
      <c r="I64" s="81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20.100000000000001" customHeight="1" x14ac:dyDescent="0.15">
      <c r="A65" s="37"/>
      <c r="B65" s="37"/>
      <c r="C65" s="49" t="s">
        <v>70</v>
      </c>
      <c r="D65" s="50"/>
      <c r="E65" s="50"/>
      <c r="F65" s="50"/>
      <c r="G65" s="50"/>
      <c r="H65" s="51"/>
    </row>
    <row r="66" spans="1:26" ht="9.9499999999999993" customHeight="1" x14ac:dyDescent="0.15">
      <c r="A66" s="37"/>
      <c r="B66" s="37"/>
      <c r="C66" s="52"/>
      <c r="D66" s="53"/>
      <c r="E66" s="67"/>
      <c r="F66" s="67"/>
      <c r="G66" s="67"/>
      <c r="H66" s="67"/>
      <c r="I66" s="82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5"/>
    </row>
    <row r="67" spans="1:26" ht="20.100000000000001" customHeight="1" x14ac:dyDescent="0.15">
      <c r="A67" s="37"/>
      <c r="B67" s="37"/>
      <c r="C67" s="52"/>
      <c r="D67" s="68" t="s">
        <v>17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1"/>
      <c r="Z67" s="59"/>
    </row>
    <row r="68" spans="1:26" ht="9.9499999999999993" customHeight="1" x14ac:dyDescent="0.15">
      <c r="A68" s="37"/>
      <c r="B68" s="37"/>
      <c r="C68" s="52"/>
      <c r="D68" s="83"/>
      <c r="E68" s="53"/>
      <c r="F68" s="53"/>
      <c r="G68" s="53"/>
      <c r="H68" s="53"/>
      <c r="I68" s="84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9"/>
    </row>
    <row r="69" spans="1:26" ht="20.100000000000001" customHeight="1" x14ac:dyDescent="0.15">
      <c r="A69" s="37"/>
      <c r="B69" s="37"/>
      <c r="C69" s="56"/>
      <c r="D69" s="57">
        <v>1</v>
      </c>
      <c r="E69" s="32" t="s">
        <v>0</v>
      </c>
      <c r="I69" s="20"/>
      <c r="J69" s="21"/>
      <c r="K69" s="21"/>
      <c r="L69" s="21"/>
      <c r="M69" s="21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9"/>
    </row>
    <row r="70" spans="1:26" ht="20.100000000000001" customHeight="1" x14ac:dyDescent="0.15">
      <c r="A70" s="37"/>
      <c r="B70" s="37"/>
      <c r="C70" s="56"/>
      <c r="D70" s="57"/>
      <c r="E70" s="58"/>
      <c r="F70" s="58"/>
      <c r="G70" s="58"/>
      <c r="H70" s="58"/>
      <c r="I70" s="85"/>
      <c r="J70" s="61" t="s">
        <v>119</v>
      </c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59"/>
    </row>
    <row r="71" spans="1:26" ht="20.100000000000001" customHeight="1" x14ac:dyDescent="0.15">
      <c r="A71" s="37">
        <f>IFERROR(IF(AND(TRIM($I71)&lt;&gt;"", OR(ISERROR(FIND("@"&amp;LEFT($I71,3)&amp;"@", 都道府県3))=FALSE, ISERROR(FIND("@"&amp;LEFT($I71,4)&amp;"@",都道府県4))=FALSE)=FALSE),1001,0),3)</f>
        <v>0</v>
      </c>
      <c r="B71" s="37"/>
      <c r="C71" s="56"/>
      <c r="D71" s="57">
        <v>2</v>
      </c>
      <c r="E71" s="32" t="s">
        <v>111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59"/>
    </row>
    <row r="72" spans="1:26" ht="20.100000000000001" customHeight="1" x14ac:dyDescent="0.15">
      <c r="A72" s="37"/>
      <c r="B72" s="37"/>
      <c r="C72" s="56"/>
      <c r="D72" s="57"/>
      <c r="E72" s="58"/>
      <c r="F72" s="58"/>
      <c r="G72" s="58"/>
      <c r="H72" s="58"/>
      <c r="I72" s="85"/>
      <c r="J72" s="61" t="s">
        <v>13</v>
      </c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59"/>
    </row>
    <row r="73" spans="1:26" ht="20.100000000000001" customHeight="1" x14ac:dyDescent="0.15">
      <c r="A73" s="37"/>
      <c r="B73" s="37"/>
      <c r="C73" s="56"/>
      <c r="D73" s="57">
        <v>3</v>
      </c>
      <c r="E73" s="32" t="s">
        <v>112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59"/>
    </row>
    <row r="74" spans="1:26" ht="30" customHeight="1" x14ac:dyDescent="0.15">
      <c r="A74" s="37"/>
      <c r="B74" s="37"/>
      <c r="C74" s="73"/>
      <c r="D74" s="58"/>
      <c r="F74" s="58"/>
      <c r="G74" s="58"/>
      <c r="H74" s="58"/>
      <c r="I74" s="85"/>
      <c r="J74" s="86" t="s">
        <v>172</v>
      </c>
      <c r="K74" s="86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59"/>
    </row>
    <row r="75" spans="1:26" ht="20.100000000000001" customHeight="1" x14ac:dyDescent="0.15">
      <c r="A75" s="37"/>
      <c r="B75" s="37"/>
      <c r="C75" s="56"/>
      <c r="D75" s="57">
        <v>4</v>
      </c>
      <c r="E75" s="32" t="s">
        <v>1</v>
      </c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59"/>
    </row>
    <row r="76" spans="1:26" ht="30" customHeight="1" x14ac:dyDescent="0.15">
      <c r="A76" s="37"/>
      <c r="B76" s="37"/>
      <c r="C76" s="73"/>
      <c r="D76" s="58"/>
      <c r="E76" s="58"/>
      <c r="F76" s="58"/>
      <c r="G76" s="58"/>
      <c r="H76" s="58"/>
      <c r="I76" s="88"/>
      <c r="J76" s="86" t="s">
        <v>173</v>
      </c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59"/>
    </row>
    <row r="77" spans="1:26" ht="20.100000000000001" customHeight="1" x14ac:dyDescent="0.15">
      <c r="A77" s="37"/>
      <c r="B77" s="37"/>
      <c r="C77" s="56"/>
      <c r="D77" s="57">
        <v>5</v>
      </c>
      <c r="E77" s="32" t="s">
        <v>115</v>
      </c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59"/>
    </row>
    <row r="78" spans="1:26" ht="20.100000000000001" customHeight="1" x14ac:dyDescent="0.15">
      <c r="A78" s="37"/>
      <c r="B78" s="37"/>
      <c r="C78" s="73"/>
      <c r="D78" s="58"/>
      <c r="E78" s="58"/>
      <c r="F78" s="58"/>
      <c r="G78" s="58"/>
      <c r="H78" s="58"/>
      <c r="I78" s="85"/>
      <c r="J78" s="61" t="s">
        <v>108</v>
      </c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59"/>
    </row>
    <row r="79" spans="1:26" ht="20.100000000000001" customHeight="1" x14ac:dyDescent="0.15">
      <c r="A79" s="37">
        <f>IFERROR(IF(AND(TRIM($I79)&lt;&gt;"", NOT(OR(IFERROR(SEARCH(" ",TRIM($I79)),0)&gt;0, IFERROR(SEARCH("　",TRIM($I79)),0)&gt;0))),1001,0),3)</f>
        <v>0</v>
      </c>
      <c r="B79" s="37"/>
      <c r="C79" s="56"/>
      <c r="D79" s="57">
        <v>6</v>
      </c>
      <c r="E79" s="32" t="s">
        <v>116</v>
      </c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59"/>
    </row>
    <row r="80" spans="1:26" ht="20.100000000000001" customHeight="1" x14ac:dyDescent="0.15">
      <c r="A80" s="37"/>
      <c r="B80" s="37"/>
      <c r="C80" s="73"/>
      <c r="D80" s="58"/>
      <c r="E80" s="89" t="s">
        <v>117</v>
      </c>
      <c r="F80" s="58"/>
      <c r="G80" s="58"/>
      <c r="H80" s="58"/>
      <c r="I80" s="85"/>
      <c r="J80" s="61" t="s">
        <v>6</v>
      </c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59"/>
    </row>
    <row r="81" spans="1:27" ht="20.100000000000001" customHeight="1" x14ac:dyDescent="0.15">
      <c r="A81" s="37">
        <f>IFERROR(IF(AND(TRIM($I81)&lt;&gt;"", NOT(OR(IFERROR(SEARCH(" ",TRIM($I81)),0)&gt;0, IFERROR(SEARCH("　",TRIM($I81)),0)&gt;0))),1001,0),3)</f>
        <v>0</v>
      </c>
      <c r="B81" s="37"/>
      <c r="C81" s="56"/>
      <c r="D81" s="57">
        <v>7</v>
      </c>
      <c r="E81" s="32" t="s">
        <v>116</v>
      </c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59"/>
    </row>
    <row r="82" spans="1:27" ht="20.100000000000001" customHeight="1" x14ac:dyDescent="0.15">
      <c r="A82" s="37"/>
      <c r="B82" s="37"/>
      <c r="C82" s="73"/>
      <c r="D82" s="58"/>
      <c r="E82" s="58"/>
      <c r="F82" s="58"/>
      <c r="G82" s="58"/>
      <c r="H82" s="58"/>
      <c r="I82" s="85"/>
      <c r="J82" s="61" t="s">
        <v>7</v>
      </c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59"/>
    </row>
    <row r="83" spans="1:27" ht="20.100000000000001" customHeight="1" x14ac:dyDescent="0.15">
      <c r="A83" s="37">
        <f>IFERROR(IF(AND($I83&lt;&gt;"", NOT(AND(ISNUMBER(VALUE(SUBSTITUTE($I83,"-",""))), IFERROR(SEARCH("-",$I83),0)&gt;0))),1001,0),3)</f>
        <v>0</v>
      </c>
      <c r="B83" s="37"/>
      <c r="C83" s="56"/>
      <c r="D83" s="57">
        <v>8</v>
      </c>
      <c r="E83" s="32" t="s">
        <v>3</v>
      </c>
      <c r="I83" s="18"/>
      <c r="J83" s="18"/>
      <c r="K83" s="18"/>
      <c r="L83" s="18"/>
      <c r="M83" s="1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9"/>
    </row>
    <row r="84" spans="1:27" ht="20.100000000000001" customHeight="1" x14ac:dyDescent="0.15">
      <c r="A84" s="37"/>
      <c r="B84" s="37"/>
      <c r="C84" s="73"/>
      <c r="D84" s="58"/>
      <c r="E84" s="58"/>
      <c r="F84" s="58"/>
      <c r="G84" s="58"/>
      <c r="H84" s="58"/>
      <c r="I84" s="60"/>
      <c r="J84" s="61" t="s">
        <v>76</v>
      </c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59"/>
    </row>
    <row r="85" spans="1:27" ht="20.100000000000001" customHeight="1" x14ac:dyDescent="0.15">
      <c r="A85" s="37">
        <f>IFERROR(IF(AND($I85&lt;&gt;"", NOT(AND(ISNUMBER(VALUE(SUBSTITUTE($I85,"-",""))), IFERROR(SEARCH("-",$I85),0)&gt;0))),1001,0),3)</f>
        <v>0</v>
      </c>
      <c r="B85" s="37"/>
      <c r="C85" s="56"/>
      <c r="D85" s="57">
        <v>9</v>
      </c>
      <c r="E85" s="32" t="s">
        <v>4</v>
      </c>
      <c r="I85" s="18"/>
      <c r="J85" s="18"/>
      <c r="K85" s="18"/>
      <c r="L85" s="18"/>
      <c r="M85" s="1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9"/>
    </row>
    <row r="86" spans="1:27" s="94" customFormat="1" ht="20.100000000000001" customHeight="1" x14ac:dyDescent="0.15">
      <c r="A86" s="90"/>
      <c r="B86" s="90"/>
      <c r="C86" s="91"/>
      <c r="D86" s="92"/>
      <c r="E86" s="58"/>
      <c r="F86" s="92"/>
      <c r="G86" s="92"/>
      <c r="H86" s="92"/>
      <c r="I86" s="60"/>
      <c r="J86" s="61" t="s">
        <v>76</v>
      </c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93"/>
    </row>
    <row r="87" spans="1:27" ht="20.100000000000001" customHeight="1" x14ac:dyDescent="0.15">
      <c r="A87" s="37">
        <f>IFERROR(IF(AND(TRIM($I87)&lt;&gt;"", NOT(IFERROR(SEARCH("@",$I87),0)&gt;0)),1001,0),3)</f>
        <v>0</v>
      </c>
      <c r="B87" s="37"/>
      <c r="C87" s="56"/>
      <c r="D87" s="57">
        <v>10</v>
      </c>
      <c r="E87" s="32" t="s">
        <v>114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59"/>
    </row>
    <row r="88" spans="1:27" ht="20.100000000000001" customHeight="1" x14ac:dyDescent="0.15">
      <c r="A88" s="37"/>
      <c r="B88" s="37"/>
      <c r="C88" s="73"/>
      <c r="D88" s="58"/>
      <c r="E88" s="58"/>
      <c r="F88" s="58"/>
      <c r="G88" s="58"/>
      <c r="H88" s="58"/>
      <c r="I88" s="60"/>
      <c r="J88" s="75" t="s">
        <v>109</v>
      </c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59"/>
    </row>
    <row r="89" spans="1:27" ht="15" customHeight="1" x14ac:dyDescent="0.15">
      <c r="A89" s="37"/>
      <c r="B89" s="37"/>
      <c r="C89" s="76"/>
      <c r="D89" s="77"/>
      <c r="E89" s="77"/>
      <c r="F89" s="77"/>
      <c r="G89" s="77"/>
      <c r="H89" s="77"/>
      <c r="I89" s="95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9"/>
    </row>
    <row r="90" spans="1:27" ht="15" customHeight="1" x14ac:dyDescent="0.15">
      <c r="A90" s="37"/>
      <c r="B90" s="37"/>
      <c r="C90" s="58"/>
      <c r="D90" s="58"/>
      <c r="E90" s="58"/>
      <c r="F90" s="58"/>
      <c r="G90" s="58"/>
      <c r="H90" s="58"/>
      <c r="I90" s="96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58"/>
    </row>
    <row r="91" spans="1:27" ht="15" customHeight="1" x14ac:dyDescent="0.15">
      <c r="A91" s="37"/>
      <c r="B91" s="37"/>
      <c r="C91" s="58"/>
      <c r="D91" s="58"/>
      <c r="E91" s="58"/>
      <c r="F91" s="58"/>
      <c r="G91" s="58"/>
      <c r="H91" s="58"/>
      <c r="I91" s="80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7" ht="20.100000000000001" customHeight="1" x14ac:dyDescent="0.15">
      <c r="A92" s="37"/>
      <c r="B92" s="37"/>
      <c r="C92" s="49" t="s">
        <v>71</v>
      </c>
      <c r="D92" s="50"/>
      <c r="E92" s="50"/>
      <c r="F92" s="50"/>
      <c r="G92" s="50"/>
      <c r="H92" s="51"/>
      <c r="I92" s="97"/>
    </row>
    <row r="93" spans="1:27" ht="9.9499999999999993" customHeight="1" x14ac:dyDescent="0.15">
      <c r="A93" s="37"/>
      <c r="B93" s="37"/>
      <c r="C93" s="52"/>
      <c r="D93" s="53"/>
      <c r="E93" s="53"/>
      <c r="F93" s="53"/>
      <c r="G93" s="53"/>
      <c r="H93" s="53"/>
      <c r="I93" s="53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5"/>
    </row>
    <row r="94" spans="1:27" ht="30" customHeight="1" x14ac:dyDescent="0.15">
      <c r="A94" s="37"/>
      <c r="B94" s="98"/>
      <c r="C94" s="58"/>
      <c r="D94" s="99" t="s">
        <v>72</v>
      </c>
      <c r="E94" s="100"/>
      <c r="F94" s="100"/>
      <c r="G94" s="100"/>
      <c r="H94" s="100"/>
      <c r="I94" s="101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58"/>
      <c r="AA94" s="73"/>
    </row>
    <row r="95" spans="1:27" ht="9.9499999999999993" customHeight="1" x14ac:dyDescent="0.15">
      <c r="A95" s="37"/>
      <c r="B95" s="37"/>
      <c r="C95" s="73"/>
      <c r="D95" s="83"/>
      <c r="E95" s="58"/>
      <c r="F95" s="58"/>
      <c r="G95" s="58"/>
      <c r="H95" s="58"/>
      <c r="I95" s="84"/>
      <c r="J95" s="80"/>
      <c r="K95" s="80"/>
      <c r="L95" s="80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73"/>
    </row>
    <row r="96" spans="1:27" ht="20.100000000000001" customHeight="1" x14ac:dyDescent="0.15">
      <c r="A96" s="37">
        <f>IFERROR(IF(AND($I96&lt;&gt;"無", $I96&lt;&gt;"有"),1001,0),3)</f>
        <v>0</v>
      </c>
      <c r="B96" s="37"/>
      <c r="C96" s="56"/>
      <c r="D96" s="57">
        <v>1</v>
      </c>
      <c r="E96" s="58" t="s">
        <v>73</v>
      </c>
      <c r="F96" s="58"/>
      <c r="G96" s="58"/>
      <c r="H96" s="58"/>
      <c r="I96" s="18" t="s">
        <v>11</v>
      </c>
      <c r="J96" s="22"/>
      <c r="K96" s="22"/>
      <c r="L96" s="22"/>
      <c r="M96" s="22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102"/>
    </row>
    <row r="97" spans="1:27" ht="20.100000000000001" customHeight="1" x14ac:dyDescent="0.15">
      <c r="A97" s="37"/>
      <c r="B97" s="37"/>
      <c r="C97" s="73"/>
      <c r="D97" s="58"/>
      <c r="E97" s="58"/>
      <c r="F97" s="58"/>
      <c r="G97" s="58"/>
      <c r="H97" s="58"/>
      <c r="I97" s="60"/>
      <c r="J97" s="61" t="s">
        <v>12</v>
      </c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102"/>
    </row>
    <row r="98" spans="1:27" ht="20.100000000000001" customHeight="1" x14ac:dyDescent="0.15">
      <c r="A98" s="37">
        <f>IFERROR(IF(AND($I96="有", OR(TRIM($I98)="", OR(NOT(ISNUMBER(VALUE($P98))), TRIM($P98)="", LEN($P98)&lt;&gt;6))),1001,0),3)</f>
        <v>0</v>
      </c>
      <c r="B98" s="37"/>
      <c r="C98" s="56"/>
      <c r="D98" s="57">
        <f>D96+1</f>
        <v>2</v>
      </c>
      <c r="E98" s="32" t="s">
        <v>77</v>
      </c>
      <c r="I98" s="18"/>
      <c r="J98" s="22"/>
      <c r="K98" s="22"/>
      <c r="L98" s="22"/>
      <c r="M98" s="22"/>
      <c r="N98" s="84" t="s">
        <v>19</v>
      </c>
      <c r="O98" s="103" t="s">
        <v>20</v>
      </c>
      <c r="P98" s="18"/>
      <c r="Q98" s="18"/>
      <c r="R98" s="58" t="s">
        <v>21</v>
      </c>
      <c r="S98" s="58"/>
      <c r="T98" s="58"/>
      <c r="U98" s="58"/>
      <c r="V98" s="58"/>
      <c r="W98" s="58"/>
      <c r="X98" s="58"/>
      <c r="Z98" s="102"/>
    </row>
    <row r="99" spans="1:27" ht="30" customHeight="1" x14ac:dyDescent="0.15">
      <c r="A99" s="37"/>
      <c r="B99" s="37"/>
      <c r="C99" s="73"/>
      <c r="D99" s="58"/>
      <c r="E99" s="58"/>
      <c r="F99" s="58"/>
      <c r="G99" s="58"/>
      <c r="H99" s="58"/>
      <c r="I99" s="85"/>
      <c r="J99" s="104" t="s">
        <v>118</v>
      </c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2"/>
    </row>
    <row r="100" spans="1:27" ht="20.100000000000001" customHeight="1" x14ac:dyDescent="0.15">
      <c r="A100" s="37">
        <f>IFERROR(IF(AND($I96="有", TRIM($I100)=""),1001,0),3)</f>
        <v>0</v>
      </c>
      <c r="B100" s="37"/>
      <c r="C100" s="56"/>
      <c r="D100" s="57">
        <f>D98+1</f>
        <v>3</v>
      </c>
      <c r="E100" s="32" t="s">
        <v>164</v>
      </c>
      <c r="I100" s="17"/>
      <c r="J100" s="17"/>
      <c r="K100" s="17"/>
      <c r="L100" s="17"/>
      <c r="M100" s="17"/>
      <c r="N100" s="84"/>
      <c r="O100" s="84"/>
      <c r="P100" s="84"/>
      <c r="Q100" s="58"/>
      <c r="R100" s="58"/>
      <c r="S100" s="58"/>
      <c r="T100" s="58"/>
      <c r="U100" s="58"/>
      <c r="V100" s="58"/>
      <c r="W100" s="58"/>
      <c r="X100" s="58"/>
      <c r="Y100" s="58"/>
      <c r="Z100" s="59"/>
      <c r="AA100" s="58"/>
    </row>
    <row r="101" spans="1:27" ht="20.100000000000001" customHeight="1" x14ac:dyDescent="0.15">
      <c r="A101" s="37"/>
      <c r="B101" s="37"/>
      <c r="C101" s="73"/>
      <c r="D101" s="58"/>
      <c r="E101" s="89" t="s">
        <v>165</v>
      </c>
      <c r="F101" s="58"/>
      <c r="G101" s="58"/>
      <c r="H101" s="58"/>
      <c r="I101" s="60"/>
      <c r="J101" s="105" t="str">
        <f>日付例&amp;"　年月日を入力してください。"</f>
        <v>例)2026/4/1、R8/4/1　年月日を入力してください。</v>
      </c>
      <c r="K101" s="61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106"/>
      <c r="AA101" s="62"/>
    </row>
    <row r="102" spans="1:27" ht="9.9499999999999993" customHeight="1" x14ac:dyDescent="0.15">
      <c r="A102" s="37"/>
      <c r="B102" s="37"/>
      <c r="C102" s="73"/>
      <c r="D102" s="83"/>
      <c r="E102" s="58"/>
      <c r="F102" s="58"/>
      <c r="G102" s="58"/>
      <c r="H102" s="58"/>
      <c r="I102" s="84"/>
      <c r="J102" s="80"/>
      <c r="K102" s="80"/>
      <c r="L102" s="80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73"/>
    </row>
    <row r="103" spans="1:27" ht="30" customHeight="1" x14ac:dyDescent="0.15">
      <c r="A103" s="37"/>
      <c r="B103" s="98"/>
      <c r="C103" s="58"/>
      <c r="D103" s="99" t="s">
        <v>166</v>
      </c>
      <c r="E103" s="100"/>
      <c r="F103" s="100"/>
      <c r="G103" s="100"/>
      <c r="H103" s="100"/>
      <c r="I103" s="101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58"/>
      <c r="AA103" s="73"/>
    </row>
    <row r="104" spans="1:27" ht="9.9499999999999993" customHeight="1" x14ac:dyDescent="0.15">
      <c r="A104" s="37"/>
      <c r="B104" s="37"/>
      <c r="C104" s="73"/>
      <c r="D104" s="83"/>
      <c r="E104" s="58"/>
      <c r="F104" s="58"/>
      <c r="G104" s="58"/>
      <c r="H104" s="58"/>
      <c r="I104" s="107"/>
      <c r="J104" s="80"/>
      <c r="K104" s="80"/>
      <c r="L104" s="80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73"/>
    </row>
    <row r="105" spans="1:27" ht="20.100000000000001" customHeight="1" x14ac:dyDescent="0.15">
      <c r="A105" s="37">
        <f>IFERROR(IF(AND($I105&lt;&gt;"無", $I105&lt;&gt;"有"),1001,0),3)</f>
        <v>0</v>
      </c>
      <c r="B105" s="37"/>
      <c r="C105" s="56"/>
      <c r="D105" s="57">
        <v>4</v>
      </c>
      <c r="E105" s="58" t="s">
        <v>167</v>
      </c>
      <c r="F105" s="58"/>
      <c r="G105" s="58"/>
      <c r="H105" s="58"/>
      <c r="I105" s="18" t="s">
        <v>11</v>
      </c>
      <c r="J105" s="22"/>
      <c r="K105" s="22"/>
      <c r="L105" s="22"/>
      <c r="M105" s="22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102"/>
    </row>
    <row r="106" spans="1:27" ht="20.100000000000001" customHeight="1" x14ac:dyDescent="0.15">
      <c r="A106" s="37"/>
      <c r="B106" s="37"/>
      <c r="C106" s="73"/>
      <c r="D106" s="58"/>
      <c r="E106" s="89"/>
      <c r="F106" s="58"/>
      <c r="G106" s="58"/>
      <c r="H106" s="58"/>
      <c r="I106" s="60"/>
      <c r="J106" s="105" t="s">
        <v>12</v>
      </c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2"/>
    </row>
    <row r="107" spans="1:27" ht="20.100000000000001" customHeight="1" x14ac:dyDescent="0.15">
      <c r="A107" s="37">
        <f>IFERROR(IF(AND($I105="有", TRIM($I107)=""),1001,0),3)</f>
        <v>0</v>
      </c>
      <c r="B107" s="37"/>
      <c r="C107" s="56"/>
      <c r="D107" s="57">
        <v>5</v>
      </c>
      <c r="E107" s="32" t="s">
        <v>168</v>
      </c>
      <c r="I107" s="17"/>
      <c r="J107" s="17"/>
      <c r="K107" s="17"/>
      <c r="L107" s="17"/>
      <c r="M107" s="17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102"/>
    </row>
    <row r="108" spans="1:27" ht="20.100000000000001" customHeight="1" x14ac:dyDescent="0.15">
      <c r="A108" s="37"/>
      <c r="B108" s="37"/>
      <c r="C108" s="56"/>
      <c r="D108" s="57"/>
      <c r="E108" s="89" t="s">
        <v>169</v>
      </c>
      <c r="F108" s="58"/>
      <c r="G108" s="58"/>
      <c r="H108" s="58"/>
      <c r="I108" s="60"/>
      <c r="J108" s="105" t="str">
        <f>日付例&amp;"　年月日を入力してください。"</f>
        <v>例)2026/4/1、R8/4/1　年月日を入力してください。</v>
      </c>
      <c r="K108" s="105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102"/>
    </row>
    <row r="109" spans="1:27" ht="20.100000000000001" customHeight="1" x14ac:dyDescent="0.15">
      <c r="A109" s="37"/>
      <c r="B109" s="37"/>
      <c r="C109" s="56"/>
      <c r="D109" s="57">
        <f>D107+1</f>
        <v>6</v>
      </c>
      <c r="E109" s="32" t="s">
        <v>74</v>
      </c>
      <c r="I109" s="60"/>
      <c r="J109" s="62"/>
      <c r="K109" s="62"/>
      <c r="L109" s="108"/>
      <c r="M109" s="109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102"/>
    </row>
    <row r="110" spans="1:27" s="112" customFormat="1" ht="45" customHeight="1" x14ac:dyDescent="0.15">
      <c r="A110" s="110"/>
      <c r="B110" s="110"/>
      <c r="C110" s="111"/>
      <c r="E110" s="113" t="s">
        <v>174</v>
      </c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4"/>
    </row>
    <row r="111" spans="1:27" ht="20.100000000000001" customHeight="1" x14ac:dyDescent="0.15">
      <c r="A111" s="37"/>
      <c r="B111" s="37"/>
      <c r="C111" s="52"/>
      <c r="E111" s="115" t="s">
        <v>150</v>
      </c>
      <c r="F111" s="116"/>
      <c r="G111" s="116"/>
      <c r="H111" s="116"/>
      <c r="I111" s="116"/>
      <c r="J111" s="116"/>
      <c r="K111" s="116"/>
      <c r="L111" s="116"/>
      <c r="M111" s="117"/>
      <c r="N111" s="118" t="s">
        <v>154</v>
      </c>
      <c r="O111" s="119"/>
      <c r="P111" s="120" t="s">
        <v>155</v>
      </c>
      <c r="Q111" s="121" t="s">
        <v>156</v>
      </c>
      <c r="R111" s="122"/>
      <c r="S111" s="123" t="s">
        <v>178</v>
      </c>
      <c r="T111" s="124" t="s">
        <v>157</v>
      </c>
      <c r="U111" s="125"/>
      <c r="V111" s="125"/>
      <c r="W111" s="125"/>
      <c r="X111" s="125"/>
      <c r="Y111" s="126"/>
      <c r="AA111" s="127"/>
    </row>
    <row r="112" spans="1:27" ht="30" customHeight="1" x14ac:dyDescent="0.15">
      <c r="A112" s="37"/>
      <c r="B112" s="37"/>
      <c r="C112" s="56"/>
      <c r="D112" s="102"/>
      <c r="E112" s="128"/>
      <c r="F112" s="129"/>
      <c r="G112" s="129"/>
      <c r="H112" s="129"/>
      <c r="I112" s="129"/>
      <c r="J112" s="129"/>
      <c r="K112" s="129"/>
      <c r="L112" s="129"/>
      <c r="M112" s="130"/>
      <c r="N112" s="131"/>
      <c r="O112" s="132"/>
      <c r="P112" s="133"/>
      <c r="Q112" s="134"/>
      <c r="R112" s="135"/>
      <c r="S112" s="136"/>
      <c r="T112" s="137" t="s">
        <v>158</v>
      </c>
      <c r="U112" s="138" t="s">
        <v>159</v>
      </c>
      <c r="V112" s="139" t="s">
        <v>160</v>
      </c>
      <c r="W112" s="140" t="s">
        <v>161</v>
      </c>
      <c r="X112" s="141" t="s">
        <v>162</v>
      </c>
      <c r="Y112" s="142" t="s">
        <v>163</v>
      </c>
      <c r="Z112" s="58"/>
      <c r="AA112" s="73"/>
    </row>
    <row r="113" spans="1:27" ht="20.100000000000001" customHeight="1" x14ac:dyDescent="0.15">
      <c r="A113" s="37"/>
      <c r="B113" s="37"/>
      <c r="C113" s="56"/>
      <c r="D113" s="102"/>
      <c r="E113" s="143" t="s">
        <v>78</v>
      </c>
      <c r="F113" s="144" t="s">
        <v>122</v>
      </c>
      <c r="G113" s="145"/>
      <c r="H113" s="145"/>
      <c r="I113" s="145"/>
      <c r="J113" s="145"/>
      <c r="K113" s="145"/>
      <c r="L113" s="145"/>
      <c r="M113" s="146"/>
      <c r="N113" s="23"/>
      <c r="O113" s="24"/>
      <c r="P113" s="2"/>
      <c r="Q113" s="25"/>
      <c r="R113" s="26"/>
      <c r="S113" s="3"/>
      <c r="T113" s="4"/>
      <c r="U113" s="5"/>
      <c r="V113" s="5"/>
      <c r="W113" s="5"/>
      <c r="X113" s="5"/>
      <c r="Y113" s="6"/>
      <c r="Z113" s="58"/>
      <c r="AA113" s="73"/>
    </row>
    <row r="114" spans="1:27" ht="20.100000000000001" customHeight="1" x14ac:dyDescent="0.15">
      <c r="A114" s="37"/>
      <c r="B114" s="37"/>
      <c r="C114" s="56"/>
      <c r="D114" s="102"/>
      <c r="E114" s="147" t="s">
        <v>79</v>
      </c>
      <c r="F114" s="148" t="s">
        <v>123</v>
      </c>
      <c r="G114" s="149"/>
      <c r="H114" s="149"/>
      <c r="I114" s="149"/>
      <c r="J114" s="149"/>
      <c r="K114" s="149"/>
      <c r="L114" s="149"/>
      <c r="M114" s="150"/>
      <c r="N114" s="12"/>
      <c r="O114" s="13"/>
      <c r="P114" s="7"/>
      <c r="Q114" s="14"/>
      <c r="R114" s="15"/>
      <c r="S114" s="1"/>
      <c r="T114" s="8"/>
      <c r="U114" s="9"/>
      <c r="V114" s="9"/>
      <c r="W114" s="9"/>
      <c r="X114" s="9"/>
      <c r="Y114" s="10"/>
      <c r="Z114" s="58"/>
      <c r="AA114" s="73"/>
    </row>
    <row r="115" spans="1:27" ht="20.100000000000001" customHeight="1" x14ac:dyDescent="0.15">
      <c r="A115" s="37"/>
      <c r="B115" s="37"/>
      <c r="C115" s="56"/>
      <c r="D115" s="102"/>
      <c r="E115" s="147" t="s">
        <v>80</v>
      </c>
      <c r="F115" s="148" t="s">
        <v>124</v>
      </c>
      <c r="G115" s="149"/>
      <c r="H115" s="149"/>
      <c r="I115" s="149"/>
      <c r="J115" s="149"/>
      <c r="K115" s="149"/>
      <c r="L115" s="149"/>
      <c r="M115" s="150"/>
      <c r="N115" s="12"/>
      <c r="O115" s="13"/>
      <c r="P115" s="7"/>
      <c r="Q115" s="14"/>
      <c r="R115" s="15"/>
      <c r="S115" s="1"/>
      <c r="T115" s="8"/>
      <c r="U115" s="9"/>
      <c r="V115" s="9"/>
      <c r="W115" s="9"/>
      <c r="X115" s="9"/>
      <c r="Y115" s="11"/>
      <c r="Z115" s="58"/>
      <c r="AA115" s="73"/>
    </row>
    <row r="116" spans="1:27" ht="20.100000000000001" customHeight="1" x14ac:dyDescent="0.15">
      <c r="A116" s="37"/>
      <c r="B116" s="37"/>
      <c r="C116" s="56"/>
      <c r="D116" s="102"/>
      <c r="E116" s="147" t="s">
        <v>81</v>
      </c>
      <c r="F116" s="148" t="s">
        <v>125</v>
      </c>
      <c r="G116" s="149"/>
      <c r="H116" s="149"/>
      <c r="I116" s="149"/>
      <c r="J116" s="149"/>
      <c r="K116" s="149"/>
      <c r="L116" s="149"/>
      <c r="M116" s="150"/>
      <c r="N116" s="12"/>
      <c r="O116" s="13"/>
      <c r="P116" s="7"/>
      <c r="Q116" s="14"/>
      <c r="R116" s="15"/>
      <c r="S116" s="1"/>
      <c r="T116" s="8"/>
      <c r="U116" s="9"/>
      <c r="V116" s="9"/>
      <c r="W116" s="9"/>
      <c r="X116" s="9"/>
      <c r="Y116" s="11"/>
      <c r="Z116" s="58"/>
      <c r="AA116" s="73"/>
    </row>
    <row r="117" spans="1:27" ht="20.100000000000001" customHeight="1" x14ac:dyDescent="0.15">
      <c r="A117" s="37"/>
      <c r="B117" s="37"/>
      <c r="C117" s="56"/>
      <c r="D117" s="102"/>
      <c r="E117" s="147" t="s">
        <v>82</v>
      </c>
      <c r="F117" s="148" t="s">
        <v>126</v>
      </c>
      <c r="G117" s="149"/>
      <c r="H117" s="149"/>
      <c r="I117" s="149"/>
      <c r="J117" s="149"/>
      <c r="K117" s="149"/>
      <c r="L117" s="149"/>
      <c r="M117" s="150"/>
      <c r="N117" s="12"/>
      <c r="O117" s="13"/>
      <c r="P117" s="7"/>
      <c r="Q117" s="14"/>
      <c r="R117" s="15"/>
      <c r="S117" s="1"/>
      <c r="T117" s="8"/>
      <c r="U117" s="9"/>
      <c r="V117" s="9"/>
      <c r="W117" s="9"/>
      <c r="X117" s="9"/>
      <c r="Y117" s="11"/>
      <c r="Z117" s="58"/>
      <c r="AA117" s="73"/>
    </row>
    <row r="118" spans="1:27" ht="20.100000000000001" customHeight="1" x14ac:dyDescent="0.15">
      <c r="A118" s="37"/>
      <c r="B118" s="37"/>
      <c r="C118" s="56"/>
      <c r="D118" s="102"/>
      <c r="E118" s="147" t="s">
        <v>83</v>
      </c>
      <c r="F118" s="148" t="s">
        <v>127</v>
      </c>
      <c r="G118" s="149"/>
      <c r="H118" s="149"/>
      <c r="I118" s="149"/>
      <c r="J118" s="149"/>
      <c r="K118" s="149"/>
      <c r="L118" s="149"/>
      <c r="M118" s="150"/>
      <c r="N118" s="12"/>
      <c r="O118" s="13"/>
      <c r="P118" s="7"/>
      <c r="Q118" s="14"/>
      <c r="R118" s="15"/>
      <c r="S118" s="1"/>
      <c r="T118" s="8"/>
      <c r="U118" s="9"/>
      <c r="V118" s="9"/>
      <c r="W118" s="9"/>
      <c r="X118" s="9"/>
      <c r="Y118" s="11"/>
      <c r="Z118" s="58"/>
      <c r="AA118" s="73"/>
    </row>
    <row r="119" spans="1:27" ht="20.100000000000001" customHeight="1" x14ac:dyDescent="0.15">
      <c r="A119" s="37"/>
      <c r="B119" s="37"/>
      <c r="C119" s="56"/>
      <c r="D119" s="102"/>
      <c r="E119" s="147" t="s">
        <v>84</v>
      </c>
      <c r="F119" s="148" t="s">
        <v>128</v>
      </c>
      <c r="G119" s="149"/>
      <c r="H119" s="149"/>
      <c r="I119" s="149"/>
      <c r="J119" s="149"/>
      <c r="K119" s="149"/>
      <c r="L119" s="149"/>
      <c r="M119" s="150"/>
      <c r="N119" s="12"/>
      <c r="O119" s="13"/>
      <c r="P119" s="7"/>
      <c r="Q119" s="14"/>
      <c r="R119" s="15"/>
      <c r="S119" s="1"/>
      <c r="T119" s="8"/>
      <c r="U119" s="9"/>
      <c r="V119" s="9"/>
      <c r="W119" s="9"/>
      <c r="X119" s="9"/>
      <c r="Y119" s="11"/>
      <c r="Z119" s="58"/>
      <c r="AA119" s="73"/>
    </row>
    <row r="120" spans="1:27" ht="20.100000000000001" customHeight="1" x14ac:dyDescent="0.15">
      <c r="A120" s="37"/>
      <c r="B120" s="37"/>
      <c r="C120" s="56"/>
      <c r="D120" s="102"/>
      <c r="E120" s="147" t="s">
        <v>85</v>
      </c>
      <c r="F120" s="148" t="s">
        <v>129</v>
      </c>
      <c r="G120" s="149"/>
      <c r="H120" s="149"/>
      <c r="I120" s="149"/>
      <c r="J120" s="149"/>
      <c r="K120" s="149"/>
      <c r="L120" s="149"/>
      <c r="M120" s="150"/>
      <c r="N120" s="12"/>
      <c r="O120" s="13"/>
      <c r="P120" s="7"/>
      <c r="Q120" s="14"/>
      <c r="R120" s="15"/>
      <c r="S120" s="1"/>
      <c r="T120" s="8"/>
      <c r="U120" s="9"/>
      <c r="V120" s="9"/>
      <c r="W120" s="9"/>
      <c r="X120" s="9"/>
      <c r="Y120" s="11"/>
      <c r="Z120" s="58"/>
      <c r="AA120" s="73"/>
    </row>
    <row r="121" spans="1:27" ht="20.100000000000001" customHeight="1" x14ac:dyDescent="0.15">
      <c r="A121" s="37"/>
      <c r="B121" s="37"/>
      <c r="C121" s="56"/>
      <c r="D121" s="102"/>
      <c r="E121" s="147" t="s">
        <v>86</v>
      </c>
      <c r="F121" s="148" t="s">
        <v>130</v>
      </c>
      <c r="G121" s="149"/>
      <c r="H121" s="149"/>
      <c r="I121" s="149"/>
      <c r="J121" s="149"/>
      <c r="K121" s="149"/>
      <c r="L121" s="149"/>
      <c r="M121" s="150"/>
      <c r="N121" s="12"/>
      <c r="O121" s="13"/>
      <c r="P121" s="7"/>
      <c r="Q121" s="14"/>
      <c r="R121" s="15"/>
      <c r="S121" s="1"/>
      <c r="T121" s="8"/>
      <c r="U121" s="9"/>
      <c r="V121" s="9"/>
      <c r="W121" s="9"/>
      <c r="X121" s="9"/>
      <c r="Y121" s="11"/>
      <c r="Z121" s="58"/>
      <c r="AA121" s="73"/>
    </row>
    <row r="122" spans="1:27" ht="20.100000000000001" customHeight="1" x14ac:dyDescent="0.15">
      <c r="A122" s="37"/>
      <c r="B122" s="37"/>
      <c r="C122" s="56"/>
      <c r="D122" s="102"/>
      <c r="E122" s="147" t="s">
        <v>87</v>
      </c>
      <c r="F122" s="148" t="s">
        <v>131</v>
      </c>
      <c r="G122" s="149"/>
      <c r="H122" s="149"/>
      <c r="I122" s="149"/>
      <c r="J122" s="149"/>
      <c r="K122" s="149"/>
      <c r="L122" s="149"/>
      <c r="M122" s="150"/>
      <c r="N122" s="12"/>
      <c r="O122" s="13"/>
      <c r="P122" s="7"/>
      <c r="Q122" s="14"/>
      <c r="R122" s="15"/>
      <c r="S122" s="1"/>
      <c r="T122" s="8"/>
      <c r="U122" s="9"/>
      <c r="V122" s="9"/>
      <c r="W122" s="9"/>
      <c r="X122" s="9"/>
      <c r="Y122" s="11"/>
      <c r="Z122" s="58"/>
      <c r="AA122" s="73"/>
    </row>
    <row r="123" spans="1:27" ht="20.100000000000001" customHeight="1" x14ac:dyDescent="0.15">
      <c r="A123" s="37"/>
      <c r="B123" s="37"/>
      <c r="C123" s="56"/>
      <c r="D123" s="102"/>
      <c r="E123" s="147" t="s">
        <v>88</v>
      </c>
      <c r="F123" s="148" t="s">
        <v>132</v>
      </c>
      <c r="G123" s="149"/>
      <c r="H123" s="149"/>
      <c r="I123" s="149"/>
      <c r="J123" s="149"/>
      <c r="K123" s="149"/>
      <c r="L123" s="149"/>
      <c r="M123" s="150"/>
      <c r="N123" s="12"/>
      <c r="O123" s="13"/>
      <c r="P123" s="7"/>
      <c r="Q123" s="14"/>
      <c r="R123" s="15"/>
      <c r="S123" s="1"/>
      <c r="T123" s="8"/>
      <c r="U123" s="9"/>
      <c r="V123" s="9"/>
      <c r="W123" s="9"/>
      <c r="X123" s="9"/>
      <c r="Y123" s="11"/>
      <c r="Z123" s="58"/>
      <c r="AA123" s="73"/>
    </row>
    <row r="124" spans="1:27" ht="20.100000000000001" customHeight="1" x14ac:dyDescent="0.15">
      <c r="A124" s="37"/>
      <c r="B124" s="37"/>
      <c r="C124" s="56"/>
      <c r="D124" s="102"/>
      <c r="E124" s="147" t="s">
        <v>89</v>
      </c>
      <c r="F124" s="148" t="s">
        <v>133</v>
      </c>
      <c r="G124" s="149"/>
      <c r="H124" s="149"/>
      <c r="I124" s="149"/>
      <c r="J124" s="149"/>
      <c r="K124" s="149"/>
      <c r="L124" s="149"/>
      <c r="M124" s="150"/>
      <c r="N124" s="12"/>
      <c r="O124" s="13"/>
      <c r="P124" s="7"/>
      <c r="Q124" s="14"/>
      <c r="R124" s="15"/>
      <c r="S124" s="1"/>
      <c r="T124" s="8"/>
      <c r="U124" s="9"/>
      <c r="V124" s="9"/>
      <c r="W124" s="9"/>
      <c r="X124" s="9"/>
      <c r="Y124" s="11"/>
      <c r="Z124" s="58"/>
      <c r="AA124" s="73"/>
    </row>
    <row r="125" spans="1:27" ht="20.100000000000001" customHeight="1" x14ac:dyDescent="0.15">
      <c r="A125" s="37"/>
      <c r="B125" s="37"/>
      <c r="C125" s="56"/>
      <c r="D125" s="102"/>
      <c r="E125" s="147" t="s">
        <v>90</v>
      </c>
      <c r="F125" s="148" t="s">
        <v>151</v>
      </c>
      <c r="G125" s="149"/>
      <c r="H125" s="149"/>
      <c r="I125" s="149"/>
      <c r="J125" s="149"/>
      <c r="K125" s="149"/>
      <c r="L125" s="149"/>
      <c r="M125" s="150"/>
      <c r="N125" s="12"/>
      <c r="O125" s="13"/>
      <c r="P125" s="7"/>
      <c r="Q125" s="14"/>
      <c r="R125" s="15"/>
      <c r="S125" s="1"/>
      <c r="T125" s="8"/>
      <c r="U125" s="9"/>
      <c r="V125" s="9"/>
      <c r="W125" s="9"/>
      <c r="X125" s="9"/>
      <c r="Y125" s="11"/>
      <c r="Z125" s="58"/>
      <c r="AA125" s="73"/>
    </row>
    <row r="126" spans="1:27" ht="20.100000000000001" customHeight="1" x14ac:dyDescent="0.15">
      <c r="A126" s="37"/>
      <c r="B126" s="37"/>
      <c r="C126" s="56"/>
      <c r="D126" s="102"/>
      <c r="E126" s="147" t="s">
        <v>91</v>
      </c>
      <c r="F126" s="148" t="s">
        <v>134</v>
      </c>
      <c r="G126" s="149"/>
      <c r="H126" s="149"/>
      <c r="I126" s="149"/>
      <c r="J126" s="149"/>
      <c r="K126" s="149"/>
      <c r="L126" s="149"/>
      <c r="M126" s="150"/>
      <c r="N126" s="12"/>
      <c r="O126" s="13"/>
      <c r="P126" s="7"/>
      <c r="Q126" s="14"/>
      <c r="R126" s="15"/>
      <c r="S126" s="1"/>
      <c r="T126" s="8"/>
      <c r="U126" s="9"/>
      <c r="V126" s="9"/>
      <c r="W126" s="9"/>
      <c r="X126" s="9"/>
      <c r="Y126" s="11"/>
      <c r="Z126" s="58"/>
      <c r="AA126" s="73"/>
    </row>
    <row r="127" spans="1:27" ht="20.100000000000001" customHeight="1" x14ac:dyDescent="0.15">
      <c r="A127" s="37"/>
      <c r="B127" s="37"/>
      <c r="C127" s="56"/>
      <c r="D127" s="102"/>
      <c r="E127" s="147" t="s">
        <v>92</v>
      </c>
      <c r="F127" s="148" t="s">
        <v>135</v>
      </c>
      <c r="G127" s="149"/>
      <c r="H127" s="149"/>
      <c r="I127" s="149"/>
      <c r="J127" s="149"/>
      <c r="K127" s="149"/>
      <c r="L127" s="149"/>
      <c r="M127" s="150"/>
      <c r="N127" s="12"/>
      <c r="O127" s="13"/>
      <c r="P127" s="7"/>
      <c r="Q127" s="14"/>
      <c r="R127" s="15"/>
      <c r="S127" s="1"/>
      <c r="T127" s="8"/>
      <c r="U127" s="9"/>
      <c r="V127" s="9"/>
      <c r="W127" s="9"/>
      <c r="X127" s="9"/>
      <c r="Y127" s="11"/>
      <c r="Z127" s="58"/>
      <c r="AA127" s="73"/>
    </row>
    <row r="128" spans="1:27" ht="20.100000000000001" customHeight="1" x14ac:dyDescent="0.15">
      <c r="A128" s="37"/>
      <c r="B128" s="37"/>
      <c r="C128" s="56"/>
      <c r="D128" s="102"/>
      <c r="E128" s="147" t="s">
        <v>93</v>
      </c>
      <c r="F128" s="148" t="s">
        <v>136</v>
      </c>
      <c r="G128" s="149"/>
      <c r="H128" s="149"/>
      <c r="I128" s="149"/>
      <c r="J128" s="149"/>
      <c r="K128" s="149"/>
      <c r="L128" s="149"/>
      <c r="M128" s="150"/>
      <c r="N128" s="12"/>
      <c r="O128" s="13"/>
      <c r="P128" s="7"/>
      <c r="Q128" s="14"/>
      <c r="R128" s="15"/>
      <c r="S128" s="1"/>
      <c r="T128" s="8"/>
      <c r="U128" s="9"/>
      <c r="V128" s="9"/>
      <c r="W128" s="9"/>
      <c r="X128" s="9"/>
      <c r="Y128" s="11"/>
      <c r="Z128" s="58"/>
      <c r="AA128" s="73"/>
    </row>
    <row r="129" spans="1:27" ht="20.100000000000001" customHeight="1" x14ac:dyDescent="0.15">
      <c r="A129" s="37"/>
      <c r="B129" s="37"/>
      <c r="C129" s="56"/>
      <c r="D129" s="102"/>
      <c r="E129" s="147" t="s">
        <v>94</v>
      </c>
      <c r="F129" s="148" t="s">
        <v>137</v>
      </c>
      <c r="G129" s="149"/>
      <c r="H129" s="149"/>
      <c r="I129" s="149"/>
      <c r="J129" s="149"/>
      <c r="K129" s="149"/>
      <c r="L129" s="149"/>
      <c r="M129" s="150"/>
      <c r="N129" s="12"/>
      <c r="O129" s="13"/>
      <c r="P129" s="7"/>
      <c r="Q129" s="14"/>
      <c r="R129" s="15"/>
      <c r="S129" s="1"/>
      <c r="T129" s="8"/>
      <c r="U129" s="9"/>
      <c r="V129" s="9"/>
      <c r="W129" s="9"/>
      <c r="X129" s="9"/>
      <c r="Y129" s="11"/>
      <c r="Z129" s="58"/>
      <c r="AA129" s="73"/>
    </row>
    <row r="130" spans="1:27" ht="20.100000000000001" customHeight="1" x14ac:dyDescent="0.15">
      <c r="A130" s="37"/>
      <c r="B130" s="37"/>
      <c r="C130" s="56"/>
      <c r="D130" s="102"/>
      <c r="E130" s="147" t="s">
        <v>95</v>
      </c>
      <c r="F130" s="148" t="s">
        <v>138</v>
      </c>
      <c r="G130" s="149"/>
      <c r="H130" s="149"/>
      <c r="I130" s="149"/>
      <c r="J130" s="149"/>
      <c r="K130" s="149"/>
      <c r="L130" s="149"/>
      <c r="M130" s="150"/>
      <c r="N130" s="12"/>
      <c r="O130" s="13"/>
      <c r="P130" s="7"/>
      <c r="Q130" s="14"/>
      <c r="R130" s="15"/>
      <c r="S130" s="1"/>
      <c r="T130" s="8"/>
      <c r="U130" s="9"/>
      <c r="V130" s="9"/>
      <c r="W130" s="9"/>
      <c r="X130" s="9"/>
      <c r="Y130" s="11"/>
      <c r="Z130" s="58"/>
      <c r="AA130" s="73"/>
    </row>
    <row r="131" spans="1:27" ht="20.100000000000001" customHeight="1" x14ac:dyDescent="0.15">
      <c r="A131" s="37"/>
      <c r="B131" s="37"/>
      <c r="C131" s="56"/>
      <c r="D131" s="102"/>
      <c r="E131" s="147" t="s">
        <v>96</v>
      </c>
      <c r="F131" s="148" t="s">
        <v>139</v>
      </c>
      <c r="G131" s="149"/>
      <c r="H131" s="149"/>
      <c r="I131" s="149"/>
      <c r="J131" s="149"/>
      <c r="K131" s="149"/>
      <c r="L131" s="149"/>
      <c r="M131" s="150"/>
      <c r="N131" s="12"/>
      <c r="O131" s="13"/>
      <c r="P131" s="7"/>
      <c r="Q131" s="14"/>
      <c r="R131" s="15"/>
      <c r="S131" s="1"/>
      <c r="T131" s="8"/>
      <c r="U131" s="9"/>
      <c r="V131" s="9"/>
      <c r="W131" s="9"/>
      <c r="X131" s="9"/>
      <c r="Y131" s="11"/>
      <c r="Z131" s="58"/>
      <c r="AA131" s="73"/>
    </row>
    <row r="132" spans="1:27" ht="20.100000000000001" customHeight="1" x14ac:dyDescent="0.15">
      <c r="A132" s="37"/>
      <c r="B132" s="37"/>
      <c r="C132" s="52"/>
      <c r="D132" s="102"/>
      <c r="E132" s="147" t="s">
        <v>97</v>
      </c>
      <c r="F132" s="148" t="s">
        <v>140</v>
      </c>
      <c r="G132" s="149"/>
      <c r="H132" s="149"/>
      <c r="I132" s="149"/>
      <c r="J132" s="149"/>
      <c r="K132" s="149"/>
      <c r="L132" s="149"/>
      <c r="M132" s="150"/>
      <c r="N132" s="12"/>
      <c r="O132" s="13"/>
      <c r="P132" s="7"/>
      <c r="Q132" s="14"/>
      <c r="R132" s="15"/>
      <c r="S132" s="1"/>
      <c r="T132" s="8"/>
      <c r="U132" s="9"/>
      <c r="V132" s="9"/>
      <c r="W132" s="9"/>
      <c r="X132" s="9"/>
      <c r="Y132" s="11"/>
      <c r="AA132" s="127"/>
    </row>
    <row r="133" spans="1:27" ht="20.100000000000001" customHeight="1" x14ac:dyDescent="0.15">
      <c r="A133" s="37"/>
      <c r="B133" s="37"/>
      <c r="C133" s="56"/>
      <c r="D133" s="102"/>
      <c r="E133" s="147" t="s">
        <v>98</v>
      </c>
      <c r="F133" s="148" t="s">
        <v>141</v>
      </c>
      <c r="G133" s="149"/>
      <c r="H133" s="149"/>
      <c r="I133" s="149"/>
      <c r="J133" s="149"/>
      <c r="K133" s="149"/>
      <c r="L133" s="149"/>
      <c r="M133" s="150"/>
      <c r="N133" s="12"/>
      <c r="O133" s="13"/>
      <c r="P133" s="7"/>
      <c r="Q133" s="14"/>
      <c r="R133" s="15"/>
      <c r="S133" s="1"/>
      <c r="T133" s="8"/>
      <c r="U133" s="9"/>
      <c r="V133" s="9"/>
      <c r="W133" s="9"/>
      <c r="X133" s="9"/>
      <c r="Y133" s="11"/>
      <c r="Z133" s="58"/>
      <c r="AA133" s="73"/>
    </row>
    <row r="134" spans="1:27" ht="20.100000000000001" customHeight="1" x14ac:dyDescent="0.15">
      <c r="A134" s="37"/>
      <c r="B134" s="37"/>
      <c r="C134" s="56"/>
      <c r="D134" s="102"/>
      <c r="E134" s="147" t="s">
        <v>99</v>
      </c>
      <c r="F134" s="148" t="s">
        <v>142</v>
      </c>
      <c r="G134" s="149"/>
      <c r="H134" s="149"/>
      <c r="I134" s="149"/>
      <c r="J134" s="149"/>
      <c r="K134" s="149"/>
      <c r="L134" s="149"/>
      <c r="M134" s="150"/>
      <c r="N134" s="12"/>
      <c r="O134" s="13"/>
      <c r="P134" s="7"/>
      <c r="Q134" s="14"/>
      <c r="R134" s="15"/>
      <c r="S134" s="1"/>
      <c r="T134" s="8"/>
      <c r="U134" s="9"/>
      <c r="V134" s="9"/>
      <c r="W134" s="9"/>
      <c r="X134" s="9"/>
      <c r="Y134" s="11"/>
      <c r="Z134" s="58"/>
      <c r="AA134" s="73"/>
    </row>
    <row r="135" spans="1:27" ht="20.100000000000001" customHeight="1" x14ac:dyDescent="0.15">
      <c r="A135" s="37"/>
      <c r="B135" s="37"/>
      <c r="C135" s="56"/>
      <c r="D135" s="102"/>
      <c r="E135" s="147" t="s">
        <v>100</v>
      </c>
      <c r="F135" s="148" t="s">
        <v>143</v>
      </c>
      <c r="G135" s="149"/>
      <c r="H135" s="149"/>
      <c r="I135" s="149"/>
      <c r="J135" s="149"/>
      <c r="K135" s="149"/>
      <c r="L135" s="149"/>
      <c r="M135" s="150"/>
      <c r="N135" s="12"/>
      <c r="O135" s="13"/>
      <c r="P135" s="7"/>
      <c r="Q135" s="14"/>
      <c r="R135" s="15"/>
      <c r="S135" s="1"/>
      <c r="T135" s="8"/>
      <c r="U135" s="9"/>
      <c r="V135" s="9"/>
      <c r="W135" s="9"/>
      <c r="X135" s="9"/>
      <c r="Y135" s="11"/>
      <c r="Z135" s="58"/>
      <c r="AA135" s="73"/>
    </row>
    <row r="136" spans="1:27" ht="20.100000000000001" customHeight="1" x14ac:dyDescent="0.15">
      <c r="A136" s="37"/>
      <c r="B136" s="37"/>
      <c r="C136" s="56"/>
      <c r="D136" s="102"/>
      <c r="E136" s="147" t="s">
        <v>101</v>
      </c>
      <c r="F136" s="148" t="s">
        <v>144</v>
      </c>
      <c r="G136" s="149"/>
      <c r="H136" s="149"/>
      <c r="I136" s="149"/>
      <c r="J136" s="149"/>
      <c r="K136" s="149"/>
      <c r="L136" s="149"/>
      <c r="M136" s="150"/>
      <c r="N136" s="12"/>
      <c r="O136" s="13"/>
      <c r="P136" s="7"/>
      <c r="Q136" s="14"/>
      <c r="R136" s="15"/>
      <c r="S136" s="1"/>
      <c r="T136" s="8"/>
      <c r="U136" s="9"/>
      <c r="V136" s="9"/>
      <c r="W136" s="9"/>
      <c r="X136" s="9"/>
      <c r="Y136" s="11"/>
      <c r="Z136" s="58"/>
      <c r="AA136" s="73"/>
    </row>
    <row r="137" spans="1:27" ht="20.100000000000001" customHeight="1" x14ac:dyDescent="0.15">
      <c r="A137" s="37"/>
      <c r="B137" s="37"/>
      <c r="C137" s="56"/>
      <c r="D137" s="102"/>
      <c r="E137" s="147" t="s">
        <v>102</v>
      </c>
      <c r="F137" s="148" t="s">
        <v>145</v>
      </c>
      <c r="G137" s="149"/>
      <c r="H137" s="149"/>
      <c r="I137" s="149"/>
      <c r="J137" s="149"/>
      <c r="K137" s="149"/>
      <c r="L137" s="149"/>
      <c r="M137" s="150"/>
      <c r="N137" s="12"/>
      <c r="O137" s="13"/>
      <c r="P137" s="7"/>
      <c r="Q137" s="14"/>
      <c r="R137" s="15"/>
      <c r="S137" s="1"/>
      <c r="T137" s="8"/>
      <c r="U137" s="9"/>
      <c r="V137" s="9"/>
      <c r="W137" s="9"/>
      <c r="X137" s="9"/>
      <c r="Y137" s="11"/>
      <c r="Z137" s="58"/>
      <c r="AA137" s="73"/>
    </row>
    <row r="138" spans="1:27" ht="20.100000000000001" customHeight="1" x14ac:dyDescent="0.15">
      <c r="A138" s="37"/>
      <c r="B138" s="37"/>
      <c r="C138" s="56"/>
      <c r="D138" s="102"/>
      <c r="E138" s="147" t="s">
        <v>103</v>
      </c>
      <c r="F138" s="148" t="s">
        <v>146</v>
      </c>
      <c r="G138" s="149"/>
      <c r="H138" s="149"/>
      <c r="I138" s="149"/>
      <c r="J138" s="149"/>
      <c r="K138" s="149"/>
      <c r="L138" s="149"/>
      <c r="M138" s="150"/>
      <c r="N138" s="12"/>
      <c r="O138" s="13"/>
      <c r="P138" s="7"/>
      <c r="Q138" s="14"/>
      <c r="R138" s="15"/>
      <c r="S138" s="1"/>
      <c r="T138" s="8"/>
      <c r="U138" s="9"/>
      <c r="V138" s="9"/>
      <c r="W138" s="9"/>
      <c r="X138" s="9"/>
      <c r="Y138" s="11"/>
      <c r="Z138" s="58"/>
      <c r="AA138" s="73"/>
    </row>
    <row r="139" spans="1:27" ht="20.100000000000001" customHeight="1" x14ac:dyDescent="0.15">
      <c r="A139" s="37"/>
      <c r="B139" s="37"/>
      <c r="C139" s="56"/>
      <c r="D139" s="102"/>
      <c r="E139" s="147" t="s">
        <v>104</v>
      </c>
      <c r="F139" s="148" t="s">
        <v>147</v>
      </c>
      <c r="G139" s="149"/>
      <c r="H139" s="149"/>
      <c r="I139" s="149"/>
      <c r="J139" s="149"/>
      <c r="K139" s="149"/>
      <c r="L139" s="149"/>
      <c r="M139" s="150"/>
      <c r="N139" s="12"/>
      <c r="O139" s="13"/>
      <c r="P139" s="7"/>
      <c r="Q139" s="14"/>
      <c r="R139" s="15"/>
      <c r="S139" s="1"/>
      <c r="T139" s="8"/>
      <c r="U139" s="9"/>
      <c r="V139" s="9"/>
      <c r="W139" s="9"/>
      <c r="X139" s="9"/>
      <c r="Y139" s="11"/>
      <c r="Z139" s="58"/>
      <c r="AA139" s="73"/>
    </row>
    <row r="140" spans="1:27" ht="20.100000000000001" customHeight="1" x14ac:dyDescent="0.15">
      <c r="A140" s="37"/>
      <c r="B140" s="37"/>
      <c r="C140" s="56"/>
      <c r="D140" s="102"/>
      <c r="E140" s="147" t="s">
        <v>105</v>
      </c>
      <c r="F140" s="148" t="s">
        <v>148</v>
      </c>
      <c r="G140" s="149"/>
      <c r="H140" s="149"/>
      <c r="I140" s="149"/>
      <c r="J140" s="149"/>
      <c r="K140" s="149"/>
      <c r="L140" s="149"/>
      <c r="M140" s="150"/>
      <c r="N140" s="12"/>
      <c r="O140" s="13"/>
      <c r="P140" s="7"/>
      <c r="Q140" s="14"/>
      <c r="R140" s="15"/>
      <c r="S140" s="1"/>
      <c r="T140" s="8"/>
      <c r="U140" s="9"/>
      <c r="V140" s="9"/>
      <c r="W140" s="9"/>
      <c r="X140" s="9"/>
      <c r="Y140" s="11"/>
      <c r="Z140" s="58"/>
      <c r="AA140" s="73"/>
    </row>
    <row r="141" spans="1:27" ht="20.100000000000001" customHeight="1" x14ac:dyDescent="0.15">
      <c r="A141" s="37"/>
      <c r="B141" s="37"/>
      <c r="C141" s="56"/>
      <c r="D141" s="102"/>
      <c r="E141" s="147" t="s">
        <v>106</v>
      </c>
      <c r="F141" s="148" t="s">
        <v>149</v>
      </c>
      <c r="G141" s="149"/>
      <c r="H141" s="149"/>
      <c r="I141" s="149"/>
      <c r="J141" s="149"/>
      <c r="K141" s="149"/>
      <c r="L141" s="149"/>
      <c r="M141" s="150"/>
      <c r="N141" s="12"/>
      <c r="O141" s="13"/>
      <c r="P141" s="7"/>
      <c r="Q141" s="14"/>
      <c r="R141" s="15"/>
      <c r="S141" s="1"/>
      <c r="T141" s="8"/>
      <c r="U141" s="9"/>
      <c r="V141" s="9"/>
      <c r="W141" s="9"/>
      <c r="X141" s="9"/>
      <c r="Y141" s="11"/>
      <c r="Z141" s="58"/>
      <c r="AA141" s="73"/>
    </row>
    <row r="142" spans="1:27" ht="20.100000000000001" customHeight="1" x14ac:dyDescent="0.15">
      <c r="A142" s="37"/>
      <c r="B142" s="37"/>
      <c r="C142" s="56"/>
      <c r="D142" s="102"/>
      <c r="E142" s="151" t="s">
        <v>121</v>
      </c>
      <c r="F142" s="152" t="s">
        <v>5</v>
      </c>
      <c r="G142" s="153"/>
      <c r="H142" s="153"/>
      <c r="I142" s="153"/>
      <c r="J142" s="153"/>
      <c r="K142" s="153"/>
      <c r="L142" s="153"/>
      <c r="M142" s="154"/>
      <c r="N142" s="155"/>
      <c r="O142" s="156"/>
      <c r="P142" s="157"/>
      <c r="Q142" s="27"/>
      <c r="R142" s="28"/>
      <c r="S142" s="158"/>
      <c r="T142" s="159"/>
      <c r="U142" s="157"/>
      <c r="V142" s="157"/>
      <c r="W142" s="157"/>
      <c r="X142" s="157"/>
      <c r="Y142" s="160"/>
      <c r="Z142" s="58"/>
      <c r="AA142" s="73"/>
    </row>
    <row r="143" spans="1:27" ht="20.100000000000001" customHeight="1" x14ac:dyDescent="0.15">
      <c r="A143" s="37"/>
      <c r="B143" s="37"/>
      <c r="C143" s="56"/>
      <c r="D143" s="57"/>
      <c r="E143" s="161"/>
      <c r="F143" s="161"/>
      <c r="G143" s="161"/>
      <c r="H143" s="161"/>
      <c r="I143" s="161"/>
      <c r="J143" s="162"/>
      <c r="K143" s="162"/>
      <c r="L143" s="162"/>
      <c r="M143" s="163"/>
      <c r="N143" s="164"/>
      <c r="O143" s="165"/>
      <c r="P143" s="166"/>
      <c r="Q143" s="166"/>
      <c r="R143" s="167"/>
      <c r="S143" s="167"/>
      <c r="T143" s="167"/>
      <c r="U143" s="167"/>
      <c r="V143" s="167"/>
      <c r="W143" s="167"/>
      <c r="X143" s="167"/>
      <c r="Y143" s="167"/>
      <c r="Z143" s="58"/>
      <c r="AA143" s="73"/>
    </row>
    <row r="144" spans="1:27" ht="15" customHeight="1" x14ac:dyDescent="0.15">
      <c r="A144" s="37"/>
      <c r="B144" s="37"/>
      <c r="C144" s="76"/>
      <c r="D144" s="77"/>
      <c r="E144" s="77"/>
      <c r="F144" s="77"/>
      <c r="G144" s="77"/>
      <c r="H144" s="77"/>
      <c r="I144" s="16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9"/>
    </row>
    <row r="145" spans="1:27" ht="15" customHeight="1" x14ac:dyDescent="0.15">
      <c r="A145" s="37"/>
      <c r="B145" s="37"/>
      <c r="C145" s="54"/>
      <c r="D145" s="58"/>
      <c r="E145" s="58"/>
      <c r="F145" s="58"/>
      <c r="G145" s="58"/>
      <c r="H145" s="58"/>
      <c r="I145" s="169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58"/>
    </row>
    <row r="146" spans="1:27" ht="15" customHeight="1" x14ac:dyDescent="0.15"/>
    <row r="147" spans="1:27" ht="20.100000000000001" customHeight="1" x14ac:dyDescent="0.15">
      <c r="A147" s="37"/>
      <c r="B147" s="37"/>
      <c r="C147" s="49" t="s">
        <v>10</v>
      </c>
      <c r="D147" s="50"/>
      <c r="E147" s="50"/>
      <c r="F147" s="50"/>
      <c r="G147" s="50"/>
      <c r="H147" s="51"/>
      <c r="Z147" s="64"/>
    </row>
    <row r="148" spans="1:27" ht="9.9499999999999993" customHeight="1" x14ac:dyDescent="0.15">
      <c r="A148" s="37"/>
      <c r="B148" s="37"/>
      <c r="C148" s="52"/>
      <c r="D148" s="53"/>
      <c r="E148" s="67"/>
      <c r="F148" s="67"/>
      <c r="G148" s="67"/>
      <c r="H148" s="67"/>
      <c r="I148" s="82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170"/>
    </row>
    <row r="149" spans="1:27" ht="20.100000000000001" customHeight="1" x14ac:dyDescent="0.15">
      <c r="A149" s="37"/>
      <c r="B149" s="37"/>
      <c r="C149" s="52"/>
      <c r="D149" s="68" t="s">
        <v>69</v>
      </c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71"/>
      <c r="Z149" s="102"/>
    </row>
    <row r="150" spans="1:27" ht="9.9499999999999993" customHeight="1" x14ac:dyDescent="0.15">
      <c r="A150" s="37"/>
      <c r="B150" s="37"/>
      <c r="C150" s="52"/>
      <c r="D150" s="171"/>
      <c r="E150" s="53"/>
      <c r="F150" s="53"/>
      <c r="G150" s="53"/>
      <c r="H150" s="53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102"/>
    </row>
    <row r="151" spans="1:27" ht="20.100000000000001" customHeight="1" x14ac:dyDescent="0.15">
      <c r="A151" s="37"/>
      <c r="B151" s="37"/>
      <c r="C151" s="56"/>
      <c r="D151" s="57">
        <v>1</v>
      </c>
      <c r="E151" s="172" t="s">
        <v>5</v>
      </c>
      <c r="F151" s="172"/>
      <c r="G151" s="172"/>
      <c r="H151" s="172"/>
      <c r="I151" s="172"/>
      <c r="J151" s="173"/>
      <c r="K151" s="173"/>
      <c r="L151" s="173"/>
      <c r="M151" s="173"/>
      <c r="N151" s="173"/>
      <c r="O151" s="173"/>
      <c r="P151" s="172"/>
      <c r="Q151" s="172"/>
      <c r="Z151" s="59"/>
      <c r="AA151" s="58"/>
    </row>
    <row r="152" spans="1:27" ht="72.95" customHeight="1" x14ac:dyDescent="0.15">
      <c r="A152" s="37"/>
      <c r="B152" s="37"/>
      <c r="C152" s="5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59"/>
      <c r="AA152" s="58"/>
    </row>
    <row r="153" spans="1:27" ht="20.100000000000001" customHeight="1" x14ac:dyDescent="0.15">
      <c r="A153" s="37"/>
      <c r="B153" s="37"/>
      <c r="C153" s="76"/>
      <c r="D153" s="77"/>
      <c r="E153" s="77"/>
      <c r="F153" s="77"/>
      <c r="G153" s="77"/>
      <c r="H153" s="77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65"/>
    </row>
    <row r="154" spans="1:27" ht="15.75" customHeight="1" x14ac:dyDescent="0.15"/>
  </sheetData>
  <sheetProtection algorithmName="SHA-512" hashValue="2qG0qMmkLqzpnZ5nrB1fkQA2AbIrU7W318iEinSkCgDakdJL+wtzYY+CmrN1fxYrrynoVjjZ/f9144eQgy+hEQ==" saltValue="GlRInuoO7A/1E4MRrP1zmw==" spinCount="100000" sheet="1" objects="1" scenarios="1"/>
  <dataConsolidate/>
  <mergeCells count="110">
    <mergeCell ref="N141:O141"/>
    <mergeCell ref="Q141:R141"/>
    <mergeCell ref="N142:O142"/>
    <mergeCell ref="Q142:R142"/>
    <mergeCell ref="N136:O136"/>
    <mergeCell ref="Q136:R136"/>
    <mergeCell ref="N137:O137"/>
    <mergeCell ref="Q137:R137"/>
    <mergeCell ref="N138:O138"/>
    <mergeCell ref="Q138:R138"/>
    <mergeCell ref="N139:O139"/>
    <mergeCell ref="Q139:R139"/>
    <mergeCell ref="N140:O140"/>
    <mergeCell ref="Q140:R140"/>
    <mergeCell ref="N121:O121"/>
    <mergeCell ref="N124:O124"/>
    <mergeCell ref="Q124:R124"/>
    <mergeCell ref="N125:O125"/>
    <mergeCell ref="Q125:R125"/>
    <mergeCell ref="Q133:R133"/>
    <mergeCell ref="N134:O134"/>
    <mergeCell ref="Q134:R134"/>
    <mergeCell ref="N135:O135"/>
    <mergeCell ref="Q135:R135"/>
    <mergeCell ref="N131:O131"/>
    <mergeCell ref="Q131:R131"/>
    <mergeCell ref="N132:O132"/>
    <mergeCell ref="Q132:R132"/>
    <mergeCell ref="N133:O133"/>
    <mergeCell ref="N130:O130"/>
    <mergeCell ref="Q130:R130"/>
    <mergeCell ref="S111:S112"/>
    <mergeCell ref="T111:Y111"/>
    <mergeCell ref="N113:O113"/>
    <mergeCell ref="Q113:R113"/>
    <mergeCell ref="N114:O114"/>
    <mergeCell ref="Q114:R114"/>
    <mergeCell ref="N115:O115"/>
    <mergeCell ref="Q115:R115"/>
    <mergeCell ref="Q116:R116"/>
    <mergeCell ref="N111:O112"/>
    <mergeCell ref="N116:O116"/>
    <mergeCell ref="W1:Z1"/>
    <mergeCell ref="I69:M69"/>
    <mergeCell ref="I71:Y71"/>
    <mergeCell ref="I73:Y73"/>
    <mergeCell ref="J74:Y74"/>
    <mergeCell ref="I79:Y79"/>
    <mergeCell ref="I100:M100"/>
    <mergeCell ref="E110:Y110"/>
    <mergeCell ref="C65:H65"/>
    <mergeCell ref="D67:Y67"/>
    <mergeCell ref="J76:Y76"/>
    <mergeCell ref="I77:Y77"/>
    <mergeCell ref="I105:M105"/>
    <mergeCell ref="I107:M107"/>
    <mergeCell ref="D103:Y103"/>
    <mergeCell ref="I75:Y75"/>
    <mergeCell ref="C92:H92"/>
    <mergeCell ref="D94:Y94"/>
    <mergeCell ref="C3:Z3"/>
    <mergeCell ref="I85:M85"/>
    <mergeCell ref="D152:Y152"/>
    <mergeCell ref="D149:Y149"/>
    <mergeCell ref="C147:H147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5:Y45"/>
    <mergeCell ref="I51:Y51"/>
    <mergeCell ref="I87:Y87"/>
    <mergeCell ref="I47:M47"/>
    <mergeCell ref="I49:M49"/>
    <mergeCell ref="I41:Y41"/>
    <mergeCell ref="I43:Y43"/>
    <mergeCell ref="I81:Y81"/>
    <mergeCell ref="I83:M83"/>
    <mergeCell ref="I96:M96"/>
    <mergeCell ref="I98:M98"/>
    <mergeCell ref="P98:Q98"/>
    <mergeCell ref="E111:M112"/>
    <mergeCell ref="N126:O126"/>
    <mergeCell ref="Q126:R126"/>
    <mergeCell ref="N127:O127"/>
    <mergeCell ref="Q127:R127"/>
    <mergeCell ref="N128:O128"/>
    <mergeCell ref="Q128:R128"/>
    <mergeCell ref="N129:O129"/>
    <mergeCell ref="Q129:R129"/>
    <mergeCell ref="P111:P112"/>
    <mergeCell ref="Q111:R112"/>
    <mergeCell ref="N117:O117"/>
    <mergeCell ref="Q117:R117"/>
    <mergeCell ref="N118:O118"/>
    <mergeCell ref="Q118:R118"/>
    <mergeCell ref="N119:O119"/>
    <mergeCell ref="Q119:R119"/>
    <mergeCell ref="N120:O120"/>
    <mergeCell ref="Q120:R120"/>
    <mergeCell ref="Q121:R121"/>
    <mergeCell ref="N122:O122"/>
    <mergeCell ref="Q122:R122"/>
    <mergeCell ref="N123:O123"/>
    <mergeCell ref="Q123:R123"/>
  </mergeCells>
  <phoneticPr fontId="4"/>
  <conditionalFormatting sqref="I15:M15">
    <cfRule type="expression" dxfId="18" priority="19" stopIfTrue="1">
      <formula>$A15&lt;&gt;0</formula>
    </cfRule>
  </conditionalFormatting>
  <conditionalFormatting sqref="I35:Y35">
    <cfRule type="expression" dxfId="17" priority="18" stopIfTrue="1">
      <formula>$A35&lt;&gt;0</formula>
    </cfRule>
  </conditionalFormatting>
  <conditionalFormatting sqref="I43:Y43">
    <cfRule type="expression" dxfId="16" priority="17" stopIfTrue="1">
      <formula>$A43&lt;&gt;0</formula>
    </cfRule>
  </conditionalFormatting>
  <conditionalFormatting sqref="I45:Y45">
    <cfRule type="expression" dxfId="15" priority="16" stopIfTrue="1">
      <formula>$A45&lt;&gt;0</formula>
    </cfRule>
  </conditionalFormatting>
  <conditionalFormatting sqref="I47:M47">
    <cfRule type="expression" dxfId="14" priority="15" stopIfTrue="1">
      <formula>$A47&lt;&gt;0</formula>
    </cfRule>
  </conditionalFormatting>
  <conditionalFormatting sqref="I49:M49">
    <cfRule type="expression" dxfId="13" priority="14" stopIfTrue="1">
      <formula>$A49&lt;&gt;0</formula>
    </cfRule>
  </conditionalFormatting>
  <conditionalFormatting sqref="I51:Y51">
    <cfRule type="expression" dxfId="12" priority="13" stopIfTrue="1">
      <formula>$A51&lt;&gt;0</formula>
    </cfRule>
  </conditionalFormatting>
  <conditionalFormatting sqref="I71:Y71">
    <cfRule type="expression" dxfId="11" priority="12" stopIfTrue="1">
      <formula>$A71&lt;&gt;0</formula>
    </cfRule>
  </conditionalFormatting>
  <conditionalFormatting sqref="I79:Y79">
    <cfRule type="expression" dxfId="10" priority="11" stopIfTrue="1">
      <formula>$A79&lt;&gt;0</formula>
    </cfRule>
  </conditionalFormatting>
  <conditionalFormatting sqref="I81:Y81">
    <cfRule type="expression" dxfId="9" priority="10" stopIfTrue="1">
      <formula>$A81&lt;&gt;0</formula>
    </cfRule>
  </conditionalFormatting>
  <conditionalFormatting sqref="I83:M83">
    <cfRule type="expression" dxfId="8" priority="9" stopIfTrue="1">
      <formula>$A83&lt;&gt;0</formula>
    </cfRule>
  </conditionalFormatting>
  <conditionalFormatting sqref="I85:M85">
    <cfRule type="expression" dxfId="7" priority="8" stopIfTrue="1">
      <formula>$A85&lt;&gt;0</formula>
    </cfRule>
  </conditionalFormatting>
  <conditionalFormatting sqref="I87:Y87">
    <cfRule type="expression" dxfId="6" priority="7" stopIfTrue="1">
      <formula>$A87&lt;&gt;0</formula>
    </cfRule>
  </conditionalFormatting>
  <conditionalFormatting sqref="I96:M96">
    <cfRule type="expression" dxfId="5" priority="6" stopIfTrue="1">
      <formula>$A96&lt;&gt;0</formula>
    </cfRule>
  </conditionalFormatting>
  <conditionalFormatting sqref="I98:M98">
    <cfRule type="expression" dxfId="4" priority="5" stopIfTrue="1">
      <formula>AND($A98&lt;&gt;0, TRIM($I98)="")</formula>
    </cfRule>
  </conditionalFormatting>
  <conditionalFormatting sqref="P98:Q98">
    <cfRule type="expression" dxfId="3" priority="4" stopIfTrue="1">
      <formula>AND($A98&lt;&gt;0, OR(NOT(ISNUMBER(VALUE($P98))), TRIM($P98)="", LEN($P98)&lt;&gt;6))</formula>
    </cfRule>
  </conditionalFormatting>
  <conditionalFormatting sqref="I100:M100">
    <cfRule type="expression" dxfId="2" priority="3" stopIfTrue="1">
      <formula>$A100&lt;&gt;0</formula>
    </cfRule>
  </conditionalFormatting>
  <conditionalFormatting sqref="I105:M105">
    <cfRule type="expression" dxfId="1" priority="2" stopIfTrue="1">
      <formula>$A105&lt;&gt;0</formula>
    </cfRule>
  </conditionalFormatting>
  <conditionalFormatting sqref="I107:M107">
    <cfRule type="expression" dxfId="0" priority="1" stopIfTrue="1">
      <formula>$A107&lt;&gt;0</formula>
    </cfRule>
  </conditionalFormatting>
  <dataValidations count="319">
    <dataValidation type="date" imeMode="halfAlpha" allowBlank="1" showInputMessage="1" showErrorMessage="1" error="有効な日付を入力してください" sqref="I15:M15" xr:uid="{6E8FDB40-7731-4966-A8BE-16991A18EF7D}">
      <formula1>92</formula1>
      <formula2>73415</formula2>
    </dataValidation>
    <dataValidation type="whole" imeMode="halfAlpha" allowBlank="1" showInputMessage="1" showErrorMessage="1" error="7桁の数字を入力してください" sqref="I33:M33" xr:uid="{16603820-17B6-4A80-BE74-E50095DDA823}">
      <formula1>0</formula1>
      <formula2>9999999</formula2>
    </dataValidation>
    <dataValidation imeMode="hiragana" allowBlank="1" showInputMessage="1" showErrorMessage="1" sqref="I35:Y35" xr:uid="{33457326-E714-431A-94B6-E715FFBC60B5}"/>
    <dataValidation imeMode="fullKatakana" allowBlank="1" showInputMessage="1" showErrorMessage="1" sqref="I37:Y37" xr:uid="{2189178D-0387-430D-A561-605CF538B4EE}"/>
    <dataValidation imeMode="hiragana" allowBlank="1" showInputMessage="1" showErrorMessage="1" sqref="I39:Y39" xr:uid="{D224A71E-F2BF-4D9F-B8AA-3EB359DEE23C}"/>
    <dataValidation imeMode="hiragana" allowBlank="1" showInputMessage="1" showErrorMessage="1" sqref="I41:Y41" xr:uid="{00E9F6E7-651C-44CC-A541-EF3F1025EC4B}"/>
    <dataValidation imeMode="fullKatakana" allowBlank="1" showInputMessage="1" showErrorMessage="1" sqref="I43:Y43" xr:uid="{47702F6D-99F9-48E3-A695-936441AC063B}"/>
    <dataValidation imeMode="hiragana" allowBlank="1" showInputMessage="1" showErrorMessage="1" sqref="I45:Y45" xr:uid="{36894C3D-4CD1-4CC2-AA7F-F959174AEC92}"/>
    <dataValidation imeMode="halfAlpha" allowBlank="1" showInputMessage="1" showErrorMessage="1" sqref="I47:M47" xr:uid="{5CFD7C8B-3FA0-42DF-86FB-8CA53B55C011}"/>
    <dataValidation imeMode="halfAlpha" allowBlank="1" showInputMessage="1" showErrorMessage="1" sqref="I49:M49" xr:uid="{E2A45F87-E5B7-4FD0-BA39-6B7D4111F64E}"/>
    <dataValidation imeMode="halfAlpha" allowBlank="1" showInputMessage="1" showErrorMessage="1" sqref="I51:Y51" xr:uid="{8366B69B-EFC2-49B2-B0F6-B6C2D13D9C0E}"/>
    <dataValidation type="whole" imeMode="halfAlpha" allowBlank="1" showInputMessage="1" showErrorMessage="1" error="7桁の数字を入力してください" sqref="I69:M69" xr:uid="{0FBFCD5B-F735-4392-9C29-FD06282C4CDC}">
      <formula1>0</formula1>
      <formula2>9999999</formula2>
    </dataValidation>
    <dataValidation imeMode="hiragana" allowBlank="1" showInputMessage="1" showErrorMessage="1" sqref="I71:Y71" xr:uid="{BD7A8CCE-B534-4126-BB30-B11E3A3476FA}"/>
    <dataValidation imeMode="fullKatakana" allowBlank="1" showInputMessage="1" showErrorMessage="1" sqref="I73:Y73" xr:uid="{69D33B2B-7B4C-4803-9178-253B5929101A}"/>
    <dataValidation imeMode="hiragana" allowBlank="1" showInputMessage="1" showErrorMessage="1" sqref="I75:Y75" xr:uid="{D8FD6A01-9E60-4746-9ACC-4EF843DD3E58}"/>
    <dataValidation imeMode="hiragana" allowBlank="1" showInputMessage="1" showErrorMessage="1" sqref="I77:Y77" xr:uid="{BE8A761C-DFD2-44FB-8B93-6970C0F9B6BF}"/>
    <dataValidation imeMode="fullKatakana" allowBlank="1" showInputMessage="1" showErrorMessage="1" sqref="I79:Y79" xr:uid="{67BF0DC7-32F0-429F-897E-3DD6894ABBCC}"/>
    <dataValidation imeMode="hiragana" allowBlank="1" showInputMessage="1" showErrorMessage="1" sqref="I81:Y81" xr:uid="{0BBC8E2F-9E00-48BD-8A8E-8DB4EC949623}"/>
    <dataValidation imeMode="halfAlpha" allowBlank="1" showInputMessage="1" showErrorMessage="1" sqref="I83:M83" xr:uid="{CB108872-67B2-4F71-8447-55AD1EC42B08}"/>
    <dataValidation imeMode="halfAlpha" allowBlank="1" showInputMessage="1" showErrorMessage="1" sqref="I85:M85" xr:uid="{86C5ED44-15F1-4BFA-A571-E43E31FA6C7B}"/>
    <dataValidation imeMode="halfAlpha" allowBlank="1" showInputMessage="1" showErrorMessage="1" sqref="I87:Y87" xr:uid="{1D357EC7-2288-49EE-941F-125C10B240F1}"/>
    <dataValidation type="list" imeMode="halfAlpha" allowBlank="1" showInputMessage="1" showErrorMessage="1" error="リストから選択してください" sqref="I96:M96" xr:uid="{3917EF1F-677F-4728-9A58-95A43CB0E550}">
      <formula1>"無,有"</formula1>
    </dataValidation>
    <dataValidation type="list" imeMode="halfAlpha" allowBlank="1" showInputMessage="1" showErrorMessage="1" error="リストから選択してください" sqref="I98:M98" xr:uid="{2D7E3CD3-E623-4281-BE33-F6CA404E5C48}">
      <formula1>許可コード</formula1>
    </dataValidation>
    <dataValidation imeMode="halfAlpha" allowBlank="1" showInputMessage="1" showErrorMessage="1" sqref="P98:Q98" xr:uid="{2FEEADB0-A982-4B17-9EF3-2EB82CF96F44}"/>
    <dataValidation type="date" imeMode="halfAlpha" allowBlank="1" showInputMessage="1" showErrorMessage="1" error="有効な日付を入力してください" sqref="I100:M100" xr:uid="{7607BDAD-BC93-472C-8E16-9CBF5FC1244D}">
      <formula1>92</formula1>
      <formula2>73415</formula2>
    </dataValidation>
    <dataValidation type="list" imeMode="halfAlpha" allowBlank="1" showInputMessage="1" showErrorMessage="1" error="リストから選択してください" sqref="I105:M105" xr:uid="{676348FC-9A15-4C30-8A34-6F59E98B8C85}">
      <formula1>"無,有"</formula1>
    </dataValidation>
    <dataValidation type="date" imeMode="halfAlpha" allowBlank="1" showInputMessage="1" showErrorMessage="1" error="有効な日付を入力してください" sqref="I107:M107" xr:uid="{2F2F9BA9-50DA-4E60-9239-7AC85B4F31D0}">
      <formula1>92</formula1>
      <formula2>73415</formula2>
    </dataValidation>
    <dataValidation type="list" imeMode="halfAlpha" allowBlank="1" showInputMessage="1" showErrorMessage="1" error="リストから選択してください" sqref="N113:O113" xr:uid="{FD406121-66C6-44B7-85E3-31047828845E}">
      <formula1>"一般,特定,　"</formula1>
    </dataValidation>
    <dataValidation type="whole" imeMode="halfAlpha" allowBlank="1" showInputMessage="1" showErrorMessage="1" error="有効な数字を入力してください" sqref="P113" xr:uid="{5EF424EE-1176-4C0F-B696-F83D145D063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13:R113" xr:uid="{F12B8D24-6CA4-4D8A-AD5D-BFFE09D2FF11}">
      <formula1>-9999999999</formula1>
      <formula2>9999999999</formula2>
    </dataValidation>
    <dataValidation type="list" imeMode="halfAlpha" allowBlank="1" showInputMessage="1" showErrorMessage="1" error="リストから選択してください" sqref="S113" xr:uid="{F879A0C6-5A2D-4AE2-9180-265CE12D1E1D}">
      <formula1>"一般,特定,　"</formula1>
    </dataValidation>
    <dataValidation type="whole" imeMode="halfAlpha" allowBlank="1" showInputMessage="1" showErrorMessage="1" error="有効な数字を入力してください" sqref="T113" xr:uid="{683FD3C3-2119-4EF1-8C99-F67C1ADDB511}">
      <formula1>0</formula1>
      <formula2>9999999999</formula2>
    </dataValidation>
    <dataValidation type="whole" imeMode="halfAlpha" allowBlank="1" showInputMessage="1" showErrorMessage="1" error="有効な数字を入力してください" sqref="U113" xr:uid="{347D12C7-B9AA-46B3-9D6D-C4F4265FDE9D}">
      <formula1>0</formula1>
      <formula2>9999999999</formula2>
    </dataValidation>
    <dataValidation type="whole" imeMode="halfAlpha" allowBlank="1" showInputMessage="1" showErrorMessage="1" error="有効な数字を入力してください" sqref="V113" xr:uid="{88EF563F-83B3-4BFD-83E1-39FB00C71F4D}">
      <formula1>0</formula1>
      <formula2>9999999999</formula2>
    </dataValidation>
    <dataValidation type="whole" imeMode="halfAlpha" allowBlank="1" showInputMessage="1" showErrorMessage="1" error="有効な数字を入力してください" sqref="W113" xr:uid="{70E2AC10-B76F-4D06-87F6-0A3F0A3DF718}">
      <formula1>0</formula1>
      <formula2>9999999999</formula2>
    </dataValidation>
    <dataValidation type="whole" imeMode="halfAlpha" allowBlank="1" showInputMessage="1" showErrorMessage="1" error="有効な数字を入力してください" sqref="X113" xr:uid="{3A01AA4B-4EF2-4647-82A0-52E5142B1E7A}">
      <formula1>0</formula1>
      <formula2>9999999999</formula2>
    </dataValidation>
    <dataValidation type="whole" imeMode="halfAlpha" allowBlank="1" showInputMessage="1" showErrorMessage="1" error="有効な数字を入力してください" sqref="Y113" xr:uid="{F106DF15-D701-4081-8668-6B00FA34F5BF}">
      <formula1>0</formula1>
      <formula2>9999999999</formula2>
    </dataValidation>
    <dataValidation type="list" imeMode="halfAlpha" allowBlank="1" showInputMessage="1" showErrorMessage="1" error="リストから選択してください" sqref="N114:O114" xr:uid="{D551FFA9-7084-4CCD-BF7A-82821AFDE99A}">
      <formula1>"一般,特定,　"</formula1>
    </dataValidation>
    <dataValidation type="whole" imeMode="halfAlpha" allowBlank="1" showInputMessage="1" showErrorMessage="1" error="有効な数字を入力してください" sqref="P114" xr:uid="{6F1AA051-AA5A-43B7-A033-C6F6048C621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14:R114" xr:uid="{FE1D3154-C7AA-41C4-8961-957DCDD3B1AB}">
      <formula1>-9999999999</formula1>
      <formula2>9999999999</formula2>
    </dataValidation>
    <dataValidation type="list" imeMode="halfAlpha" allowBlank="1" showInputMessage="1" showErrorMessage="1" error="リストから選択してください" sqref="S114" xr:uid="{767DCDA1-8EB9-45E3-8133-6EDD7D5F27BB}">
      <formula1>"一般,特定,　"</formula1>
    </dataValidation>
    <dataValidation type="whole" imeMode="halfAlpha" allowBlank="1" showInputMessage="1" showErrorMessage="1" error="有効な数字を入力してください" sqref="T114" xr:uid="{27176D50-EC88-40BB-BED4-B2B9156AE202}">
      <formula1>0</formula1>
      <formula2>9999999999</formula2>
    </dataValidation>
    <dataValidation type="whole" imeMode="halfAlpha" allowBlank="1" showInputMessage="1" showErrorMessage="1" error="有効な数字を入力してください" sqref="U114" xr:uid="{E5760C25-9D29-4A25-A7DF-0754B0528914}">
      <formula1>0</formula1>
      <formula2>9999999999</formula2>
    </dataValidation>
    <dataValidation type="whole" imeMode="halfAlpha" allowBlank="1" showInputMessage="1" showErrorMessage="1" error="有効な数字を入力してください" sqref="V114" xr:uid="{222FF223-D5C1-4A24-BF4B-5E019871BF52}">
      <formula1>0</formula1>
      <formula2>9999999999</formula2>
    </dataValidation>
    <dataValidation type="whole" imeMode="halfAlpha" allowBlank="1" showInputMessage="1" showErrorMessage="1" error="有効な数字を入力してください" sqref="W114" xr:uid="{6B6105EC-E0DC-47BB-B206-9CA3CC370D65}">
      <formula1>0</formula1>
      <formula2>9999999999</formula2>
    </dataValidation>
    <dataValidation type="whole" imeMode="halfAlpha" allowBlank="1" showInputMessage="1" showErrorMessage="1" error="有効な数字を入力してください" sqref="X114" xr:uid="{2C05CDB6-4442-4010-B54E-D341BEA49223}">
      <formula1>0</formula1>
      <formula2>9999999999</formula2>
    </dataValidation>
    <dataValidation type="whole" imeMode="halfAlpha" allowBlank="1" showInputMessage="1" showErrorMessage="1" error="有効な数字を入力してください" sqref="Y114" xr:uid="{8EBF84AF-7711-4C4A-8E78-475E918A10EC}">
      <formula1>0</formula1>
      <formula2>9999999999</formula2>
    </dataValidation>
    <dataValidation type="list" imeMode="halfAlpha" allowBlank="1" showInputMessage="1" showErrorMessage="1" error="リストから選択してください" sqref="N115:O115" xr:uid="{70DBB895-1303-4F2F-8F9B-73BA29A399A2}">
      <formula1>"一般,特定,　"</formula1>
    </dataValidation>
    <dataValidation type="whole" imeMode="halfAlpha" allowBlank="1" showInputMessage="1" showErrorMessage="1" error="有効な数字を入力してください" sqref="P115" xr:uid="{62145EE1-A072-45A3-88FE-2BC7694A310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15:R115" xr:uid="{461559C5-9404-449E-A807-E0F95D8EDFDC}">
      <formula1>-9999999999</formula1>
      <formula2>9999999999</formula2>
    </dataValidation>
    <dataValidation type="list" imeMode="halfAlpha" allowBlank="1" showInputMessage="1" showErrorMessage="1" error="リストから選択してください" sqref="S115" xr:uid="{F539D832-538A-4CA7-9B59-6D23ACBA76AB}">
      <formula1>"一般,特定,　"</formula1>
    </dataValidation>
    <dataValidation type="whole" imeMode="halfAlpha" allowBlank="1" showInputMessage="1" showErrorMessage="1" error="有効な数字を入力してください" sqref="T115" xr:uid="{410BCDE5-F654-4A5E-8AD5-EE7062187F29}">
      <formula1>0</formula1>
      <formula2>9999999999</formula2>
    </dataValidation>
    <dataValidation type="whole" imeMode="halfAlpha" allowBlank="1" showInputMessage="1" showErrorMessage="1" error="有効な数字を入力してください" sqref="U115" xr:uid="{E6C1F276-82DC-4553-8424-94D70142A62C}">
      <formula1>0</formula1>
      <formula2>9999999999</formula2>
    </dataValidation>
    <dataValidation type="whole" imeMode="halfAlpha" allowBlank="1" showInputMessage="1" showErrorMessage="1" error="有効な数字を入力してください" sqref="V115" xr:uid="{34D876A9-B202-411F-BEB9-90FC5A8EEA2B}">
      <formula1>0</formula1>
      <formula2>9999999999</formula2>
    </dataValidation>
    <dataValidation type="whole" imeMode="halfAlpha" allowBlank="1" showInputMessage="1" showErrorMessage="1" error="有効な数字を入力してください" sqref="W115" xr:uid="{097B79C0-5D92-4BD6-9C63-0BDA3BBBE582}">
      <formula1>0</formula1>
      <formula2>9999999999</formula2>
    </dataValidation>
    <dataValidation type="whole" imeMode="halfAlpha" allowBlank="1" showInputMessage="1" showErrorMessage="1" error="有効な数字を入力してください" sqref="X115" xr:uid="{6A299D38-B376-425F-9EED-03EB69670CAC}">
      <formula1>0</formula1>
      <formula2>9999999999</formula2>
    </dataValidation>
    <dataValidation type="whole" imeMode="halfAlpha" allowBlank="1" showInputMessage="1" showErrorMessage="1" error="有効な数字を入力してください" sqref="Y115" xr:uid="{2E60C7B5-A296-4C99-86C4-DC4A2B45B9F7}">
      <formula1>0</formula1>
      <formula2>9999999999</formula2>
    </dataValidation>
    <dataValidation type="list" imeMode="halfAlpha" allowBlank="1" showInputMessage="1" showErrorMessage="1" error="リストから選択してください" sqref="N116:O116" xr:uid="{A036C7D0-2E5B-45B9-B314-AF0F67881915}">
      <formula1>"一般,特定,　"</formula1>
    </dataValidation>
    <dataValidation type="whole" imeMode="halfAlpha" allowBlank="1" showInputMessage="1" showErrorMessage="1" error="有効な数字を入力してください" sqref="P116" xr:uid="{BF6D3FA4-3186-4054-901B-E73531D8B04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16:R116" xr:uid="{62A3C0F3-0E6F-4CB0-8BF2-80EDD2EA9261}">
      <formula1>-9999999999</formula1>
      <formula2>9999999999</formula2>
    </dataValidation>
    <dataValidation type="list" imeMode="halfAlpha" allowBlank="1" showInputMessage="1" showErrorMessage="1" error="リストから選択してください" sqref="S116" xr:uid="{7A63581C-1279-4B47-AA28-434677120592}">
      <formula1>"一般,特定,　"</formula1>
    </dataValidation>
    <dataValidation type="whole" imeMode="halfAlpha" allowBlank="1" showInputMessage="1" showErrorMessage="1" error="有効な数字を入力してください" sqref="T116" xr:uid="{50B01C49-F81C-4FE8-8B43-11BEAD1295C4}">
      <formula1>0</formula1>
      <formula2>9999999999</formula2>
    </dataValidation>
    <dataValidation type="whole" imeMode="halfAlpha" allowBlank="1" showInputMessage="1" showErrorMessage="1" error="有効な数字を入力してください" sqref="U116" xr:uid="{232A849C-25FA-4DF8-A848-37747B8B609C}">
      <formula1>0</formula1>
      <formula2>9999999999</formula2>
    </dataValidation>
    <dataValidation type="whole" imeMode="halfAlpha" allowBlank="1" showInputMessage="1" showErrorMessage="1" error="有効な数字を入力してください" sqref="V116" xr:uid="{F2714F0C-F08E-4CFB-912F-249549F1711C}">
      <formula1>0</formula1>
      <formula2>9999999999</formula2>
    </dataValidation>
    <dataValidation type="whole" imeMode="halfAlpha" allowBlank="1" showInputMessage="1" showErrorMessage="1" error="有効な数字を入力してください" sqref="W116" xr:uid="{9E40BBDE-2F16-4D91-B3EA-1C0C4311C072}">
      <formula1>0</formula1>
      <formula2>9999999999</formula2>
    </dataValidation>
    <dataValidation type="whole" imeMode="halfAlpha" allowBlank="1" showInputMessage="1" showErrorMessage="1" error="有効な数字を入力してください" sqref="X116" xr:uid="{53DC553C-AF13-43EF-B129-B3A918CE0311}">
      <formula1>0</formula1>
      <formula2>9999999999</formula2>
    </dataValidation>
    <dataValidation type="whole" imeMode="halfAlpha" allowBlank="1" showInputMessage="1" showErrorMessage="1" error="有効な数字を入力してください" sqref="Y116" xr:uid="{289058CE-4606-493D-A6FE-CC115948C1CA}">
      <formula1>0</formula1>
      <formula2>9999999999</formula2>
    </dataValidation>
    <dataValidation type="list" imeMode="halfAlpha" allowBlank="1" showInputMessage="1" showErrorMessage="1" error="リストから選択してください" sqref="N117:O117" xr:uid="{C92BBB2D-7FCC-42DA-A514-4E72A3A62729}">
      <formula1>"一般,特定,　"</formula1>
    </dataValidation>
    <dataValidation type="whole" imeMode="halfAlpha" allowBlank="1" showInputMessage="1" showErrorMessage="1" error="有効な数字を入力してください" sqref="P117" xr:uid="{D5971695-8A7C-4AB2-871D-8B2EEC27432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17:R117" xr:uid="{D47C7BDB-7F0E-4FD1-B232-27218DB8287F}">
      <formula1>-9999999999</formula1>
      <formula2>9999999999</formula2>
    </dataValidation>
    <dataValidation type="list" imeMode="halfAlpha" allowBlank="1" showInputMessage="1" showErrorMessage="1" error="リストから選択してください" sqref="S117" xr:uid="{54441C2D-FEC2-443E-898B-B983E843A4BD}">
      <formula1>"一般,特定,　"</formula1>
    </dataValidation>
    <dataValidation type="whole" imeMode="halfAlpha" allowBlank="1" showInputMessage="1" showErrorMessage="1" error="有効な数字を入力してください" sqref="T117" xr:uid="{FB29702E-75B3-46C8-8168-9E6DED089959}">
      <formula1>0</formula1>
      <formula2>9999999999</formula2>
    </dataValidation>
    <dataValidation type="whole" imeMode="halfAlpha" allowBlank="1" showInputMessage="1" showErrorMessage="1" error="有効な数字を入力してください" sqref="U117" xr:uid="{C85E6FFA-511D-4229-8674-24CCEBD94B00}">
      <formula1>0</formula1>
      <formula2>9999999999</formula2>
    </dataValidation>
    <dataValidation type="whole" imeMode="halfAlpha" allowBlank="1" showInputMessage="1" showErrorMessage="1" error="有効な数字を入力してください" sqref="V117" xr:uid="{E9261408-9D38-43A1-ABE3-9E90C43A945F}">
      <formula1>0</formula1>
      <formula2>9999999999</formula2>
    </dataValidation>
    <dataValidation type="whole" imeMode="halfAlpha" allowBlank="1" showInputMessage="1" showErrorMessage="1" error="有効な数字を入力してください" sqref="W117" xr:uid="{CFC3B095-4558-4E14-9EF8-042C47FDAF9E}">
      <formula1>0</formula1>
      <formula2>9999999999</formula2>
    </dataValidation>
    <dataValidation type="whole" imeMode="halfAlpha" allowBlank="1" showInputMessage="1" showErrorMessage="1" error="有効な数字を入力してください" sqref="X117" xr:uid="{95991FB8-4B32-4609-A0E2-A78BBA43BAE7}">
      <formula1>0</formula1>
      <formula2>9999999999</formula2>
    </dataValidation>
    <dataValidation type="whole" imeMode="halfAlpha" allowBlank="1" showInputMessage="1" showErrorMessage="1" error="有効な数字を入力してください" sqref="Y117" xr:uid="{CA83EEBF-5FA4-449C-94B2-44DDF3B12927}">
      <formula1>0</formula1>
      <formula2>9999999999</formula2>
    </dataValidation>
    <dataValidation type="list" imeMode="halfAlpha" allowBlank="1" showInputMessage="1" showErrorMessage="1" error="リストから選択してください" sqref="N118:O118" xr:uid="{0575E983-8788-4D5B-9A40-FB4B0248C6B0}">
      <formula1>"一般,特定,　"</formula1>
    </dataValidation>
    <dataValidation type="whole" imeMode="halfAlpha" allowBlank="1" showInputMessage="1" showErrorMessage="1" error="有効な数字を入力してください" sqref="P118" xr:uid="{8CEF6D4B-8040-4904-999D-7215AA8AA6D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18:R118" xr:uid="{E12FAB11-CF36-4748-B0F3-CEA92A4A359B}">
      <formula1>-9999999999</formula1>
      <formula2>9999999999</formula2>
    </dataValidation>
    <dataValidation type="list" imeMode="halfAlpha" allowBlank="1" showInputMessage="1" showErrorMessage="1" error="リストから選択してください" sqref="S118" xr:uid="{955AD844-E228-4390-A2A3-AB572330D648}">
      <formula1>"一般,特定,　"</formula1>
    </dataValidation>
    <dataValidation type="whole" imeMode="halfAlpha" allowBlank="1" showInputMessage="1" showErrorMessage="1" error="有効な数字を入力してください" sqref="T118" xr:uid="{2D71679C-9760-4DAE-8EFF-E936DD11033E}">
      <formula1>0</formula1>
      <formula2>9999999999</formula2>
    </dataValidation>
    <dataValidation type="whole" imeMode="halfAlpha" allowBlank="1" showInputMessage="1" showErrorMessage="1" error="有効な数字を入力してください" sqref="U118" xr:uid="{45B73298-8A68-407D-9D56-F87708908516}">
      <formula1>0</formula1>
      <formula2>9999999999</formula2>
    </dataValidation>
    <dataValidation type="whole" imeMode="halfAlpha" allowBlank="1" showInputMessage="1" showErrorMessage="1" error="有効な数字を入力してください" sqref="V118" xr:uid="{41545EDA-7277-46DB-A035-20EF577B2819}">
      <formula1>0</formula1>
      <formula2>9999999999</formula2>
    </dataValidation>
    <dataValidation type="whole" imeMode="halfAlpha" allowBlank="1" showInputMessage="1" showErrorMessage="1" error="有効な数字を入力してください" sqref="W118" xr:uid="{D8D4E870-A153-4D5A-8053-F891CBB491FA}">
      <formula1>0</formula1>
      <formula2>9999999999</formula2>
    </dataValidation>
    <dataValidation type="whole" imeMode="halfAlpha" allowBlank="1" showInputMessage="1" showErrorMessage="1" error="有効な数字を入力してください" sqref="X118" xr:uid="{68050D1C-C8B7-4A09-A20A-29595E6D2FFD}">
      <formula1>0</formula1>
      <formula2>9999999999</formula2>
    </dataValidation>
    <dataValidation type="whole" imeMode="halfAlpha" allowBlank="1" showInputMessage="1" showErrorMessage="1" error="有効な数字を入力してください" sqref="Y118" xr:uid="{50D47CFF-E706-4268-9F22-010DB3124481}">
      <formula1>0</formula1>
      <formula2>9999999999</formula2>
    </dataValidation>
    <dataValidation type="list" imeMode="halfAlpha" allowBlank="1" showInputMessage="1" showErrorMessage="1" error="リストから選択してください" sqref="N119:O119" xr:uid="{B6DFBC4B-40EE-4E1C-83AB-BEDB88E0103D}">
      <formula1>"一般,特定,　"</formula1>
    </dataValidation>
    <dataValidation type="whole" imeMode="halfAlpha" allowBlank="1" showInputMessage="1" showErrorMessage="1" error="有効な数字を入力してください" sqref="P119" xr:uid="{D608B9AC-F64D-476A-B576-19C915928C5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19:R119" xr:uid="{3CD52C94-806B-49F6-B958-56AD53159A4B}">
      <formula1>-9999999999</formula1>
      <formula2>9999999999</formula2>
    </dataValidation>
    <dataValidation type="list" imeMode="halfAlpha" allowBlank="1" showInputMessage="1" showErrorMessage="1" error="リストから選択してください" sqref="S119" xr:uid="{EF863AD1-F2E3-4AB1-98A2-3FDF1C025FE7}">
      <formula1>"一般,特定,　"</formula1>
    </dataValidation>
    <dataValidation type="whole" imeMode="halfAlpha" allowBlank="1" showInputMessage="1" showErrorMessage="1" error="有効な数字を入力してください" sqref="T119" xr:uid="{C252CFD9-E1D5-490A-9280-9975C90CE573}">
      <formula1>0</formula1>
      <formula2>9999999999</formula2>
    </dataValidation>
    <dataValidation type="whole" imeMode="halfAlpha" allowBlank="1" showInputMessage="1" showErrorMessage="1" error="有効な数字を入力してください" sqref="U119" xr:uid="{01E90DB8-3110-49C5-A18E-11C968AFBB04}">
      <formula1>0</formula1>
      <formula2>9999999999</formula2>
    </dataValidation>
    <dataValidation type="whole" imeMode="halfAlpha" allowBlank="1" showInputMessage="1" showErrorMessage="1" error="有効な数字を入力してください" sqref="V119" xr:uid="{30A5B58F-A717-4692-8D76-631CCC34CF4C}">
      <formula1>0</formula1>
      <formula2>9999999999</formula2>
    </dataValidation>
    <dataValidation type="whole" imeMode="halfAlpha" allowBlank="1" showInputMessage="1" showErrorMessage="1" error="有効な数字を入力してください" sqref="W119" xr:uid="{B3B241DE-3BC5-44A1-8964-6C74CA22CC96}">
      <formula1>0</formula1>
      <formula2>9999999999</formula2>
    </dataValidation>
    <dataValidation type="whole" imeMode="halfAlpha" allowBlank="1" showInputMessage="1" showErrorMessage="1" error="有効な数字を入力してください" sqref="X119" xr:uid="{763D8FFB-9E30-4F32-9956-F0AB9F84400D}">
      <formula1>0</formula1>
      <formula2>9999999999</formula2>
    </dataValidation>
    <dataValidation type="whole" imeMode="halfAlpha" allowBlank="1" showInputMessage="1" showErrorMessage="1" error="有効な数字を入力してください" sqref="Y119" xr:uid="{4EB20E56-BECD-49AB-80FD-1F6355936B42}">
      <formula1>0</formula1>
      <formula2>9999999999</formula2>
    </dataValidation>
    <dataValidation type="list" imeMode="halfAlpha" allowBlank="1" showInputMessage="1" showErrorMessage="1" error="リストから選択してください" sqref="N120:O120" xr:uid="{7D67C202-8D7F-42F2-9B88-D47FEE1ECA45}">
      <formula1>"一般,特定,　"</formula1>
    </dataValidation>
    <dataValidation type="whole" imeMode="halfAlpha" allowBlank="1" showInputMessage="1" showErrorMessage="1" error="有効な数字を入力してください" sqref="P120" xr:uid="{4DD51A0F-F313-4F13-801D-D96D67BBF6E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0:R120" xr:uid="{86EB3B56-2ADE-4428-BE80-2BACF94062AC}">
      <formula1>-9999999999</formula1>
      <formula2>9999999999</formula2>
    </dataValidation>
    <dataValidation type="list" imeMode="halfAlpha" allowBlank="1" showInputMessage="1" showErrorMessage="1" error="リストから選択してください" sqref="S120" xr:uid="{0091E345-3DF3-4C85-895A-CF78EDCF732B}">
      <formula1>"一般,特定,　"</formula1>
    </dataValidation>
    <dataValidation type="whole" imeMode="halfAlpha" allowBlank="1" showInputMessage="1" showErrorMessage="1" error="有効な数字を入力してください" sqref="T120" xr:uid="{6164A568-8078-4D98-A112-CCCC7FED9A6E}">
      <formula1>0</formula1>
      <formula2>9999999999</formula2>
    </dataValidation>
    <dataValidation type="whole" imeMode="halfAlpha" allowBlank="1" showInputMessage="1" showErrorMessage="1" error="有効な数字を入力してください" sqref="U120" xr:uid="{BF75040A-492D-49D7-9696-491E3E5D3530}">
      <formula1>0</formula1>
      <formula2>9999999999</formula2>
    </dataValidation>
    <dataValidation type="whole" imeMode="halfAlpha" allowBlank="1" showInputMessage="1" showErrorMessage="1" error="有効な数字を入力してください" sqref="V120" xr:uid="{5BC566A6-2B6B-4E10-A541-B62833E80ECE}">
      <formula1>0</formula1>
      <formula2>9999999999</formula2>
    </dataValidation>
    <dataValidation type="whole" imeMode="halfAlpha" allowBlank="1" showInputMessage="1" showErrorMessage="1" error="有効な数字を入力してください" sqref="W120" xr:uid="{3D97FEBA-FB40-4D8A-84DB-38A50DDE48C1}">
      <formula1>0</formula1>
      <formula2>9999999999</formula2>
    </dataValidation>
    <dataValidation type="whole" imeMode="halfAlpha" allowBlank="1" showInputMessage="1" showErrorMessage="1" error="有効な数字を入力してください" sqref="X120" xr:uid="{A2C8DA9C-78DA-442B-9D6C-22695BACCE39}">
      <formula1>0</formula1>
      <formula2>9999999999</formula2>
    </dataValidation>
    <dataValidation type="whole" imeMode="halfAlpha" allowBlank="1" showInputMessage="1" showErrorMessage="1" error="有効な数字を入力してください" sqref="Y120" xr:uid="{10D1F494-9372-48DE-B046-3C829B056E27}">
      <formula1>0</formula1>
      <formula2>9999999999</formula2>
    </dataValidation>
    <dataValidation type="list" imeMode="halfAlpha" allowBlank="1" showInputMessage="1" showErrorMessage="1" error="リストから選択してください" sqref="N121:O121" xr:uid="{F09C5954-7A5E-4F98-A0E5-108EF0FE03BF}">
      <formula1>"一般,特定,　"</formula1>
    </dataValidation>
    <dataValidation type="whole" imeMode="halfAlpha" allowBlank="1" showInputMessage="1" showErrorMessage="1" error="有効な数字を入力してください" sqref="P121" xr:uid="{7D8E14A9-8B98-45A5-9F0B-3F4E031C8BD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1:R121" xr:uid="{9B2FCC09-8FC0-4699-9D78-C13BA9D83F09}">
      <formula1>-9999999999</formula1>
      <formula2>9999999999</formula2>
    </dataValidation>
    <dataValidation type="list" imeMode="halfAlpha" allowBlank="1" showInputMessage="1" showErrorMessage="1" error="リストから選択してください" sqref="S121" xr:uid="{2C5E1A57-D68E-4085-BEC2-759AA8172CB8}">
      <formula1>"一般,特定,　"</formula1>
    </dataValidation>
    <dataValidation type="whole" imeMode="halfAlpha" allowBlank="1" showInputMessage="1" showErrorMessage="1" error="有効な数字を入力してください" sqref="T121" xr:uid="{18B0F6E3-3FEE-4768-AAF3-E1B46003C983}">
      <formula1>0</formula1>
      <formula2>9999999999</formula2>
    </dataValidation>
    <dataValidation type="whole" imeMode="halfAlpha" allowBlank="1" showInputMessage="1" showErrorMessage="1" error="有効な数字を入力してください" sqref="U121" xr:uid="{2A3B6B9F-D61C-41CC-9D8D-53A299E4E3EC}">
      <formula1>0</formula1>
      <formula2>9999999999</formula2>
    </dataValidation>
    <dataValidation type="whole" imeMode="halfAlpha" allowBlank="1" showInputMessage="1" showErrorMessage="1" error="有効な数字を入力してください" sqref="V121" xr:uid="{EBBB6F7D-1F30-4A36-9AFA-EFBB788867DE}">
      <formula1>0</formula1>
      <formula2>9999999999</formula2>
    </dataValidation>
    <dataValidation type="whole" imeMode="halfAlpha" allowBlank="1" showInputMessage="1" showErrorMessage="1" error="有効な数字を入力してください" sqref="W121" xr:uid="{6B8CD6F1-335C-47CD-9AF9-B0CCD553A4CF}">
      <formula1>0</formula1>
      <formula2>9999999999</formula2>
    </dataValidation>
    <dataValidation type="whole" imeMode="halfAlpha" allowBlank="1" showInputMessage="1" showErrorMessage="1" error="有効な数字を入力してください" sqref="X121" xr:uid="{D2399FA8-8D84-476D-8739-FFECC0C4A1C7}">
      <formula1>0</formula1>
      <formula2>9999999999</formula2>
    </dataValidation>
    <dataValidation type="whole" imeMode="halfAlpha" allowBlank="1" showInputMessage="1" showErrorMessage="1" error="有効な数字を入力してください" sqref="Y121" xr:uid="{17DF79EB-7560-4F4B-BF25-45BA76623313}">
      <formula1>0</formula1>
      <formula2>9999999999</formula2>
    </dataValidation>
    <dataValidation type="list" imeMode="halfAlpha" allowBlank="1" showInputMessage="1" showErrorMessage="1" error="リストから選択してください" sqref="N122:O122" xr:uid="{67548D5A-B9E5-4659-A1A4-FEE861FE281C}">
      <formula1>"一般,特定,　"</formula1>
    </dataValidation>
    <dataValidation type="whole" imeMode="halfAlpha" allowBlank="1" showInputMessage="1" showErrorMessage="1" error="有効な数字を入力してください" sqref="P122" xr:uid="{59FFEE6F-D927-4E49-8AF1-36A65954B76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2:R122" xr:uid="{8C5A5C84-E398-4C62-AF01-E8A1E23982E8}">
      <formula1>-9999999999</formula1>
      <formula2>9999999999</formula2>
    </dataValidation>
    <dataValidation type="list" imeMode="halfAlpha" allowBlank="1" showInputMessage="1" showErrorMessage="1" error="リストから選択してください" sqref="S122" xr:uid="{FE3F02A5-3E1A-4D89-925D-490334B1349F}">
      <formula1>"一般,特定,　"</formula1>
    </dataValidation>
    <dataValidation type="whole" imeMode="halfAlpha" allowBlank="1" showInputMessage="1" showErrorMessage="1" error="有効な数字を入力してください" sqref="T122" xr:uid="{17607E5D-70D1-44FD-B373-A10CE31F17DC}">
      <formula1>0</formula1>
      <formula2>9999999999</formula2>
    </dataValidation>
    <dataValidation type="whole" imeMode="halfAlpha" allowBlank="1" showInputMessage="1" showErrorMessage="1" error="有効な数字を入力してください" sqref="U122" xr:uid="{109A4705-5B8E-4A0E-B9DF-DF7694A25D6A}">
      <formula1>0</formula1>
      <formula2>9999999999</formula2>
    </dataValidation>
    <dataValidation type="whole" imeMode="halfAlpha" allowBlank="1" showInputMessage="1" showErrorMessage="1" error="有効な数字を入力してください" sqref="V122" xr:uid="{3C2E2498-D911-4FD9-9679-5D4BB6634F5C}">
      <formula1>0</formula1>
      <formula2>9999999999</formula2>
    </dataValidation>
    <dataValidation type="whole" imeMode="halfAlpha" allowBlank="1" showInputMessage="1" showErrorMessage="1" error="有効な数字を入力してください" sqref="W122" xr:uid="{211B6643-BB63-4BF1-8C04-32A23FE28499}">
      <formula1>0</formula1>
      <formula2>9999999999</formula2>
    </dataValidation>
    <dataValidation type="whole" imeMode="halfAlpha" allowBlank="1" showInputMessage="1" showErrorMessage="1" error="有効な数字を入力してください" sqref="X122" xr:uid="{9504719D-1A55-4DD3-8280-E857CE671E82}">
      <formula1>0</formula1>
      <formula2>9999999999</formula2>
    </dataValidation>
    <dataValidation type="whole" imeMode="halfAlpha" allowBlank="1" showInputMessage="1" showErrorMessage="1" error="有効な数字を入力してください" sqref="Y122" xr:uid="{0C1543F9-1CD5-41E2-B652-5459565C8296}">
      <formula1>0</formula1>
      <formula2>9999999999</formula2>
    </dataValidation>
    <dataValidation type="list" imeMode="halfAlpha" allowBlank="1" showInputMessage="1" showErrorMessage="1" error="リストから選択してください" sqref="N123:O123" xr:uid="{D1219EFF-2EE2-443A-9B77-9ED6109C38BC}">
      <formula1>"一般,特定,　"</formula1>
    </dataValidation>
    <dataValidation type="whole" imeMode="halfAlpha" allowBlank="1" showInputMessage="1" showErrorMessage="1" error="有効な数字を入力してください" sqref="P123" xr:uid="{15136725-6E7C-43E0-AA0E-CA0D8C0377F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3:R123" xr:uid="{386CA483-FC09-4B0E-A3BC-05732B49BB64}">
      <formula1>-9999999999</formula1>
      <formula2>9999999999</formula2>
    </dataValidation>
    <dataValidation type="list" imeMode="halfAlpha" allowBlank="1" showInputMessage="1" showErrorMessage="1" error="リストから選択してください" sqref="S123" xr:uid="{7B8BF1AC-589D-44DE-9F2F-7076FA8F70C8}">
      <formula1>"一般,特定,　"</formula1>
    </dataValidation>
    <dataValidation type="whole" imeMode="halfAlpha" allowBlank="1" showInputMessage="1" showErrorMessage="1" error="有効な数字を入力してください" sqref="T123" xr:uid="{72148735-EFC9-4A2C-A62A-2AFF81F60E12}">
      <formula1>0</formula1>
      <formula2>9999999999</formula2>
    </dataValidation>
    <dataValidation type="whole" imeMode="halfAlpha" allowBlank="1" showInputMessage="1" showErrorMessage="1" error="有効な数字を入力してください" sqref="U123" xr:uid="{000AAF01-805D-4F7C-B0FD-F2F33CE64255}">
      <formula1>0</formula1>
      <formula2>9999999999</formula2>
    </dataValidation>
    <dataValidation type="whole" imeMode="halfAlpha" allowBlank="1" showInputMessage="1" showErrorMessage="1" error="有効な数字を入力してください" sqref="V123" xr:uid="{09654D34-AA93-42D3-81BD-DB6E3B3BECE9}">
      <formula1>0</formula1>
      <formula2>9999999999</formula2>
    </dataValidation>
    <dataValidation type="whole" imeMode="halfAlpha" allowBlank="1" showInputMessage="1" showErrorMessage="1" error="有効な数字を入力してください" sqref="W123" xr:uid="{A9EE9248-A3C4-4D02-BD0D-10AF16A5CD33}">
      <formula1>0</formula1>
      <formula2>9999999999</formula2>
    </dataValidation>
    <dataValidation type="whole" imeMode="halfAlpha" allowBlank="1" showInputMessage="1" showErrorMessage="1" error="有効な数字を入力してください" sqref="X123" xr:uid="{2F7876C7-320E-43CC-B571-17A2309F48F5}">
      <formula1>0</formula1>
      <formula2>9999999999</formula2>
    </dataValidation>
    <dataValidation type="whole" imeMode="halfAlpha" allowBlank="1" showInputMessage="1" showErrorMessage="1" error="有効な数字を入力してください" sqref="Y123" xr:uid="{88F5B39B-36E6-4C9A-B12B-E9F995C746DA}">
      <formula1>0</formula1>
      <formula2>9999999999</formula2>
    </dataValidation>
    <dataValidation type="list" imeMode="halfAlpha" allowBlank="1" showInputMessage="1" showErrorMessage="1" error="リストから選択してください" sqref="N124:O124" xr:uid="{1A4260F7-9D57-48F8-A085-25E356AB9EF4}">
      <formula1>"一般,特定,　"</formula1>
    </dataValidation>
    <dataValidation type="whole" imeMode="halfAlpha" allowBlank="1" showInputMessage="1" showErrorMessage="1" error="有効な数字を入力してください" sqref="P124" xr:uid="{AA45F6AB-8868-4F4F-8417-39B898C5D53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4:R124" xr:uid="{6048F3B3-C17E-43E5-84D1-47F96838C0AC}">
      <formula1>-9999999999</formula1>
      <formula2>9999999999</formula2>
    </dataValidation>
    <dataValidation type="list" imeMode="halfAlpha" allowBlank="1" showInputMessage="1" showErrorMessage="1" error="リストから選択してください" sqref="S124" xr:uid="{A3F0D226-9BCF-41E5-8DE6-850CEF34B659}">
      <formula1>"一般,特定,　"</formula1>
    </dataValidation>
    <dataValidation type="whole" imeMode="halfAlpha" allowBlank="1" showInputMessage="1" showErrorMessage="1" error="有効な数字を入力してください" sqref="T124" xr:uid="{881E5F2E-9FA4-4609-B55D-18BDE72DD4EC}">
      <formula1>0</formula1>
      <formula2>9999999999</formula2>
    </dataValidation>
    <dataValidation type="whole" imeMode="halfAlpha" allowBlank="1" showInputMessage="1" showErrorMessage="1" error="有効な数字を入力してください" sqref="U124" xr:uid="{97F6CBB9-CBD3-4C5C-9AF7-AAAFC3912163}">
      <formula1>0</formula1>
      <formula2>9999999999</formula2>
    </dataValidation>
    <dataValidation type="whole" imeMode="halfAlpha" allowBlank="1" showInputMessage="1" showErrorMessage="1" error="有効な数字を入力してください" sqref="V124" xr:uid="{F0727197-BA9A-498B-A8DD-F8EBC51281D8}">
      <formula1>0</formula1>
      <formula2>9999999999</formula2>
    </dataValidation>
    <dataValidation type="whole" imeMode="halfAlpha" allowBlank="1" showInputMessage="1" showErrorMessage="1" error="有効な数字を入力してください" sqref="W124" xr:uid="{AD10D335-7A6F-4984-AEDB-FF023DB11C58}">
      <formula1>0</formula1>
      <formula2>9999999999</formula2>
    </dataValidation>
    <dataValidation type="whole" imeMode="halfAlpha" allowBlank="1" showInputMessage="1" showErrorMessage="1" error="有効な数字を入力してください" sqref="X124" xr:uid="{A5DC0EE2-F234-4866-823D-F4BC7B51866D}">
      <formula1>0</formula1>
      <formula2>9999999999</formula2>
    </dataValidation>
    <dataValidation type="whole" imeMode="halfAlpha" allowBlank="1" showInputMessage="1" showErrorMessage="1" error="有効な数字を入力してください" sqref="Y124" xr:uid="{DE354AF2-89CF-4EC5-A378-0CE9F87F8E6E}">
      <formula1>0</formula1>
      <formula2>9999999999</formula2>
    </dataValidation>
    <dataValidation type="list" imeMode="halfAlpha" allowBlank="1" showInputMessage="1" showErrorMessage="1" error="リストから選択してください" sqref="N125:O125" xr:uid="{D6B93EA5-1B0F-4191-8AA9-B6C1EB9C0CE3}">
      <formula1>"一般,特定,　"</formula1>
    </dataValidation>
    <dataValidation type="whole" imeMode="halfAlpha" allowBlank="1" showInputMessage="1" showErrorMessage="1" error="有効な数字を入力してください" sqref="P125" xr:uid="{5481B2F2-C8D1-4B7F-B120-358DB087839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5:R125" xr:uid="{999D62AF-9CD1-4590-B7F9-D6021204704B}">
      <formula1>-9999999999</formula1>
      <formula2>9999999999</formula2>
    </dataValidation>
    <dataValidation type="list" imeMode="halfAlpha" allowBlank="1" showInputMessage="1" showErrorMessage="1" error="リストから選択してください" sqref="S125" xr:uid="{9838B2AE-EF89-40EA-BEC6-01124458811F}">
      <formula1>"一般,特定,　"</formula1>
    </dataValidation>
    <dataValidation type="whole" imeMode="halfAlpha" allowBlank="1" showInputMessage="1" showErrorMessage="1" error="有効な数字を入力してください" sqref="T125" xr:uid="{D4E7D511-D3AB-4370-BE5F-DDC0F693FD69}">
      <formula1>0</formula1>
      <formula2>9999999999</formula2>
    </dataValidation>
    <dataValidation type="whole" imeMode="halfAlpha" allowBlank="1" showInputMessage="1" showErrorMessage="1" error="有効な数字を入力してください" sqref="U125" xr:uid="{BD7497AC-4414-42F7-BC83-8C5827C93128}">
      <formula1>0</formula1>
      <formula2>9999999999</formula2>
    </dataValidation>
    <dataValidation type="whole" imeMode="halfAlpha" allowBlank="1" showInputMessage="1" showErrorMessage="1" error="有効な数字を入力してください" sqref="V125" xr:uid="{A0D8060A-9E56-4975-909C-ADB70A6D563F}">
      <formula1>0</formula1>
      <formula2>9999999999</formula2>
    </dataValidation>
    <dataValidation type="whole" imeMode="halfAlpha" allowBlank="1" showInputMessage="1" showErrorMessage="1" error="有効な数字を入力してください" sqref="W125" xr:uid="{92C22FA8-DC8C-4A65-9A1E-60A32BC1A1AE}">
      <formula1>0</formula1>
      <formula2>9999999999</formula2>
    </dataValidation>
    <dataValidation type="whole" imeMode="halfAlpha" allowBlank="1" showInputMessage="1" showErrorMessage="1" error="有効な数字を入力してください" sqref="X125" xr:uid="{B018C7D3-EAEB-4F64-83B3-204CFD79517C}">
      <formula1>0</formula1>
      <formula2>9999999999</formula2>
    </dataValidation>
    <dataValidation type="whole" imeMode="halfAlpha" allowBlank="1" showInputMessage="1" showErrorMessage="1" error="有効な数字を入力してください" sqref="Y125" xr:uid="{0C4F7278-B356-40F4-BC39-A23F647E6647}">
      <formula1>0</formula1>
      <formula2>9999999999</formula2>
    </dataValidation>
    <dataValidation type="list" imeMode="halfAlpha" allowBlank="1" showInputMessage="1" showErrorMessage="1" error="リストから選択してください" sqref="N126:O126" xr:uid="{19515203-4FFF-47AF-9784-AE98AD3291BD}">
      <formula1>"一般,特定,　"</formula1>
    </dataValidation>
    <dataValidation type="whole" imeMode="halfAlpha" allowBlank="1" showInputMessage="1" showErrorMessage="1" error="有効な数字を入力してください" sqref="P126" xr:uid="{982FF6ED-41FB-47D6-A97F-545434D1564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6:R126" xr:uid="{567095CD-D680-4ED4-B4F2-1D831596963F}">
      <formula1>-9999999999</formula1>
      <formula2>9999999999</formula2>
    </dataValidation>
    <dataValidation type="list" imeMode="halfAlpha" allowBlank="1" showInputMessage="1" showErrorMessage="1" error="リストから選択してください" sqref="S126" xr:uid="{44A44551-CE62-4DB0-B236-106BB8D9FAA5}">
      <formula1>"一般,特定,　"</formula1>
    </dataValidation>
    <dataValidation type="whole" imeMode="halfAlpha" allowBlank="1" showInputMessage="1" showErrorMessage="1" error="有効な数字を入力してください" sqref="T126" xr:uid="{D6145744-33C8-42BD-A98C-7971572BF9DA}">
      <formula1>0</formula1>
      <formula2>9999999999</formula2>
    </dataValidation>
    <dataValidation type="whole" imeMode="halfAlpha" allowBlank="1" showInputMessage="1" showErrorMessage="1" error="有効な数字を入力してください" sqref="U126" xr:uid="{E70AAA7B-B26C-434D-B6EF-CD92E092A5B4}">
      <formula1>0</formula1>
      <formula2>9999999999</formula2>
    </dataValidation>
    <dataValidation type="whole" imeMode="halfAlpha" allowBlank="1" showInputMessage="1" showErrorMessage="1" error="有効な数字を入力してください" sqref="V126" xr:uid="{679126A7-DE8D-4223-A045-DF471E67E2AB}">
      <formula1>0</formula1>
      <formula2>9999999999</formula2>
    </dataValidation>
    <dataValidation type="whole" imeMode="halfAlpha" allowBlank="1" showInputMessage="1" showErrorMessage="1" error="有効な数字を入力してください" sqref="W126" xr:uid="{C9898D09-1345-49C2-8DE1-03FE58CC79A9}">
      <formula1>0</formula1>
      <formula2>9999999999</formula2>
    </dataValidation>
    <dataValidation type="whole" imeMode="halfAlpha" allowBlank="1" showInputMessage="1" showErrorMessage="1" error="有効な数字を入力してください" sqref="X126" xr:uid="{CD608C87-CC15-48A5-860A-4D142379D39A}">
      <formula1>0</formula1>
      <formula2>9999999999</formula2>
    </dataValidation>
    <dataValidation type="whole" imeMode="halfAlpha" allowBlank="1" showInputMessage="1" showErrorMessage="1" error="有効な数字を入力してください" sqref="Y126" xr:uid="{6C3C22F2-8E27-494F-9761-FAE972313B43}">
      <formula1>0</formula1>
      <formula2>9999999999</formula2>
    </dataValidation>
    <dataValidation type="list" imeMode="halfAlpha" allowBlank="1" showInputMessage="1" showErrorMessage="1" error="リストから選択してください" sqref="N127:O127" xr:uid="{D4637E51-D8B4-4977-AAAC-ED394DE73CC1}">
      <formula1>"一般,特定,　"</formula1>
    </dataValidation>
    <dataValidation type="whole" imeMode="halfAlpha" allowBlank="1" showInputMessage="1" showErrorMessage="1" error="有効な数字を入力してください" sqref="P127" xr:uid="{7A4EEBE0-D0B0-489C-AA8E-D876C4CE27C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7:R127" xr:uid="{99977A42-5602-41AB-8D3D-4DFD894010F0}">
      <formula1>-9999999999</formula1>
      <formula2>9999999999</formula2>
    </dataValidation>
    <dataValidation type="list" imeMode="halfAlpha" allowBlank="1" showInputMessage="1" showErrorMessage="1" error="リストから選択してください" sqref="S127" xr:uid="{52CD745B-21A0-494A-B213-9346E8B4A95B}">
      <formula1>"一般,特定,　"</formula1>
    </dataValidation>
    <dataValidation type="whole" imeMode="halfAlpha" allowBlank="1" showInputMessage="1" showErrorMessage="1" error="有効な数字を入力してください" sqref="T127" xr:uid="{584FBE9A-9D6B-4EC1-98EB-2A51C1E90393}">
      <formula1>0</formula1>
      <formula2>9999999999</formula2>
    </dataValidation>
    <dataValidation type="whole" imeMode="halfAlpha" allowBlank="1" showInputMessage="1" showErrorMessage="1" error="有効な数字を入力してください" sqref="U127" xr:uid="{31A21D30-D2C8-4900-8550-F6FEF7C98FE9}">
      <formula1>0</formula1>
      <formula2>9999999999</formula2>
    </dataValidation>
    <dataValidation type="whole" imeMode="halfAlpha" allowBlank="1" showInputMessage="1" showErrorMessage="1" error="有効な数字を入力してください" sqref="V127" xr:uid="{BFA2D3D4-CCBD-4509-A00D-B1C8AF11C6EA}">
      <formula1>0</formula1>
      <formula2>9999999999</formula2>
    </dataValidation>
    <dataValidation type="whole" imeMode="halfAlpha" allowBlank="1" showInputMessage="1" showErrorMessage="1" error="有効な数字を入力してください" sqref="W127" xr:uid="{BEEADAE0-9EAD-4D25-8DB8-FE4AD1C3C635}">
      <formula1>0</formula1>
      <formula2>9999999999</formula2>
    </dataValidation>
    <dataValidation type="whole" imeMode="halfAlpha" allowBlank="1" showInputMessage="1" showErrorMessage="1" error="有効な数字を入力してください" sqref="X127" xr:uid="{C53011CE-4E25-46FF-B30A-3AE8A665441C}">
      <formula1>0</formula1>
      <formula2>9999999999</formula2>
    </dataValidation>
    <dataValidation type="whole" imeMode="halfAlpha" allowBlank="1" showInputMessage="1" showErrorMessage="1" error="有効な数字を入力してください" sqref="Y127" xr:uid="{4A3878DF-1E66-4927-8FE7-291484E9871C}">
      <formula1>0</formula1>
      <formula2>9999999999</formula2>
    </dataValidation>
    <dataValidation type="list" imeMode="halfAlpha" allowBlank="1" showInputMessage="1" showErrorMessage="1" error="リストから選択してください" sqref="N128:O128" xr:uid="{2706224D-07DC-4F6E-92C1-C78E4EB049BF}">
      <formula1>"一般,特定,　"</formula1>
    </dataValidation>
    <dataValidation type="whole" imeMode="halfAlpha" allowBlank="1" showInputMessage="1" showErrorMessage="1" error="有効な数字を入力してください" sqref="P128" xr:uid="{5B9D7314-B754-4C78-A551-7D03B3FD286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8:R128" xr:uid="{1B9A1625-A4F1-4F60-96D7-F952522A4955}">
      <formula1>-9999999999</formula1>
      <formula2>9999999999</formula2>
    </dataValidation>
    <dataValidation type="list" imeMode="halfAlpha" allowBlank="1" showInputMessage="1" showErrorMessage="1" error="リストから選択してください" sqref="S128" xr:uid="{84C37895-CFC5-4472-8260-C37F4D7EDC44}">
      <formula1>"一般,特定,　"</formula1>
    </dataValidation>
    <dataValidation type="whole" imeMode="halfAlpha" allowBlank="1" showInputMessage="1" showErrorMessage="1" error="有効な数字を入力してください" sqref="T128" xr:uid="{207CF452-696E-43BF-B980-0C0C38685DF8}">
      <formula1>0</formula1>
      <formula2>9999999999</formula2>
    </dataValidation>
    <dataValidation type="whole" imeMode="halfAlpha" allowBlank="1" showInputMessage="1" showErrorMessage="1" error="有効な数字を入力してください" sqref="U128" xr:uid="{06DAD4F0-3995-4E5C-994B-32471E095035}">
      <formula1>0</formula1>
      <formula2>9999999999</formula2>
    </dataValidation>
    <dataValidation type="whole" imeMode="halfAlpha" allowBlank="1" showInputMessage="1" showErrorMessage="1" error="有効な数字を入力してください" sqref="V128" xr:uid="{CAF2DF25-C902-4450-B4BD-D43205F88B3E}">
      <formula1>0</formula1>
      <formula2>9999999999</formula2>
    </dataValidation>
    <dataValidation type="whole" imeMode="halfAlpha" allowBlank="1" showInputMessage="1" showErrorMessage="1" error="有効な数字を入力してください" sqref="W128" xr:uid="{9885CDE3-3D2E-41C7-B2A8-EEA4F5F8B43A}">
      <formula1>0</formula1>
      <formula2>9999999999</formula2>
    </dataValidation>
    <dataValidation type="whole" imeMode="halfAlpha" allowBlank="1" showInputMessage="1" showErrorMessage="1" error="有効な数字を入力してください" sqref="X128" xr:uid="{25DDA2D9-87E4-47E5-B889-D00EEB997A9C}">
      <formula1>0</formula1>
      <formula2>9999999999</formula2>
    </dataValidation>
    <dataValidation type="whole" imeMode="halfAlpha" allowBlank="1" showInputMessage="1" showErrorMessage="1" error="有効な数字を入力してください" sqref="Y128" xr:uid="{732EF1D7-B0D5-4C83-B89F-2C3D2463CC86}">
      <formula1>0</formula1>
      <formula2>9999999999</formula2>
    </dataValidation>
    <dataValidation type="list" imeMode="halfAlpha" allowBlank="1" showInputMessage="1" showErrorMessage="1" error="リストから選択してください" sqref="N129:O129" xr:uid="{CD211F76-43A3-4162-A70B-6C6ECF43D10D}">
      <formula1>"一般,特定,　"</formula1>
    </dataValidation>
    <dataValidation type="whole" imeMode="halfAlpha" allowBlank="1" showInputMessage="1" showErrorMessage="1" error="有効な数字を入力してください" sqref="P129" xr:uid="{6B225CEA-AA24-4028-AA3D-4ADEADC6F72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29:R129" xr:uid="{D410CB62-66E3-4F79-89FC-552A84562835}">
      <formula1>-9999999999</formula1>
      <formula2>9999999999</formula2>
    </dataValidation>
    <dataValidation type="list" imeMode="halfAlpha" allowBlank="1" showInputMessage="1" showErrorMessage="1" error="リストから選択してください" sqref="S129" xr:uid="{42792510-16AE-4E5F-A7E3-5029594B7F71}">
      <formula1>"一般,特定,　"</formula1>
    </dataValidation>
    <dataValidation type="whole" imeMode="halfAlpha" allowBlank="1" showInputMessage="1" showErrorMessage="1" error="有効な数字を入力してください" sqref="T129" xr:uid="{7D4C9716-90F4-4C67-9C7C-336BA1FB2B9B}">
      <formula1>0</formula1>
      <formula2>9999999999</formula2>
    </dataValidation>
    <dataValidation type="whole" imeMode="halfAlpha" allowBlank="1" showInputMessage="1" showErrorMessage="1" error="有効な数字を入力してください" sqref="U129" xr:uid="{10C9020D-E9EC-45BB-9779-693B80F062E0}">
      <formula1>0</formula1>
      <formula2>9999999999</formula2>
    </dataValidation>
    <dataValidation type="whole" imeMode="halfAlpha" allowBlank="1" showInputMessage="1" showErrorMessage="1" error="有効な数字を入力してください" sqref="V129" xr:uid="{7175884B-29F0-4E0E-91C0-63FD65099EBC}">
      <formula1>0</formula1>
      <formula2>9999999999</formula2>
    </dataValidation>
    <dataValidation type="whole" imeMode="halfAlpha" allowBlank="1" showInputMessage="1" showErrorMessage="1" error="有効な数字を入力してください" sqref="W129" xr:uid="{E9EBB37F-4FA5-439B-8602-662C4F85924E}">
      <formula1>0</formula1>
      <formula2>9999999999</formula2>
    </dataValidation>
    <dataValidation type="whole" imeMode="halfAlpha" allowBlank="1" showInputMessage="1" showErrorMessage="1" error="有効な数字を入力してください" sqref="X129" xr:uid="{EF0D3915-F5D2-4EF6-B42B-90B2A3C37D1A}">
      <formula1>0</formula1>
      <formula2>9999999999</formula2>
    </dataValidation>
    <dataValidation type="whole" imeMode="halfAlpha" allowBlank="1" showInputMessage="1" showErrorMessage="1" error="有効な数字を入力してください" sqref="Y129" xr:uid="{0EB24DDE-653A-45AD-A77C-15A3F3E6EDBA}">
      <formula1>0</formula1>
      <formula2>9999999999</formula2>
    </dataValidation>
    <dataValidation type="list" imeMode="halfAlpha" allowBlank="1" showInputMessage="1" showErrorMessage="1" error="リストから選択してください" sqref="N130:O130" xr:uid="{80CEBDA6-6447-47D3-9A10-84C5652F2C9B}">
      <formula1>"一般,特定,　"</formula1>
    </dataValidation>
    <dataValidation type="whole" imeMode="halfAlpha" allowBlank="1" showInputMessage="1" showErrorMessage="1" error="有効な数字を入力してください" sqref="P130" xr:uid="{5FC44EDE-F327-43E5-9594-97F555EA1CF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30:R130" xr:uid="{E43C33A2-831C-47AB-BBBD-C46C631AABF2}">
      <formula1>-9999999999</formula1>
      <formula2>9999999999</formula2>
    </dataValidation>
    <dataValidation type="list" imeMode="halfAlpha" allowBlank="1" showInputMessage="1" showErrorMessage="1" error="リストから選択してください" sqref="S130" xr:uid="{FD04AF31-531C-4F5D-A583-9097ED323CAD}">
      <formula1>"一般,特定,　"</formula1>
    </dataValidation>
    <dataValidation type="whole" imeMode="halfAlpha" allowBlank="1" showInputMessage="1" showErrorMessage="1" error="有効な数字を入力してください" sqref="T130" xr:uid="{660BB356-9BC2-4009-8A87-1B975471EF3D}">
      <formula1>0</formula1>
      <formula2>9999999999</formula2>
    </dataValidation>
    <dataValidation type="whole" imeMode="halfAlpha" allowBlank="1" showInputMessage="1" showErrorMessage="1" error="有効な数字を入力してください" sqref="U130" xr:uid="{7C8B66E7-D89C-464A-890B-8EACD371F9FC}">
      <formula1>0</formula1>
      <formula2>9999999999</formula2>
    </dataValidation>
    <dataValidation type="whole" imeMode="halfAlpha" allowBlank="1" showInputMessage="1" showErrorMessage="1" error="有効な数字を入力してください" sqref="V130" xr:uid="{7E7570EF-CF71-48BA-817F-939EF8B2BFA8}">
      <formula1>0</formula1>
      <formula2>9999999999</formula2>
    </dataValidation>
    <dataValidation type="whole" imeMode="halfAlpha" allowBlank="1" showInputMessage="1" showErrorMessage="1" error="有効な数字を入力してください" sqref="W130" xr:uid="{7736C623-A77A-47DC-B76E-84E9C2C9D53C}">
      <formula1>0</formula1>
      <formula2>9999999999</formula2>
    </dataValidation>
    <dataValidation type="whole" imeMode="halfAlpha" allowBlank="1" showInputMessage="1" showErrorMessage="1" error="有効な数字を入力してください" sqref="X130" xr:uid="{C450E1D7-9636-4C18-8C32-1C0CC8AF98FE}">
      <formula1>0</formula1>
      <formula2>9999999999</formula2>
    </dataValidation>
    <dataValidation type="whole" imeMode="halfAlpha" allowBlank="1" showInputMessage="1" showErrorMessage="1" error="有効な数字を入力してください" sqref="Y130" xr:uid="{FF5F5A84-FE15-481F-A0D0-530BC1093772}">
      <formula1>0</formula1>
      <formula2>9999999999</formula2>
    </dataValidation>
    <dataValidation type="list" imeMode="halfAlpha" allowBlank="1" showInputMessage="1" showErrorMessage="1" error="リストから選択してください" sqref="N131:O131" xr:uid="{6BB1B234-060A-44E1-9E85-74ECBD3BDB7C}">
      <formula1>"一般,特定,　"</formula1>
    </dataValidation>
    <dataValidation type="whole" imeMode="halfAlpha" allowBlank="1" showInputMessage="1" showErrorMessage="1" error="有効な数字を入力してください" sqref="P131" xr:uid="{F2F04092-A86E-49B7-A37C-F3ECFD8D7D9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31:R131" xr:uid="{27416FD4-80F4-4719-B804-CDE5A5A90C08}">
      <formula1>-9999999999</formula1>
      <formula2>9999999999</formula2>
    </dataValidation>
    <dataValidation type="list" imeMode="halfAlpha" allowBlank="1" showInputMessage="1" showErrorMessage="1" error="リストから選択してください" sqref="S131" xr:uid="{A38E3B44-4103-4C9B-B3F6-90008AD9C587}">
      <formula1>"一般,特定,　"</formula1>
    </dataValidation>
    <dataValidation type="whole" imeMode="halfAlpha" allowBlank="1" showInputMessage="1" showErrorMessage="1" error="有効な数字を入力してください" sqref="T131" xr:uid="{DABCEA89-2E04-4101-B26C-CC5A1F45B2A9}">
      <formula1>0</formula1>
      <formula2>9999999999</formula2>
    </dataValidation>
    <dataValidation type="whole" imeMode="halfAlpha" allowBlank="1" showInputMessage="1" showErrorMessage="1" error="有効な数字を入力してください" sqref="U131" xr:uid="{B1BD8F3A-2F06-4CE5-B61E-0926A0A30580}">
      <formula1>0</formula1>
      <formula2>9999999999</formula2>
    </dataValidation>
    <dataValidation type="whole" imeMode="halfAlpha" allowBlank="1" showInputMessage="1" showErrorMessage="1" error="有効な数字を入力してください" sqref="V131" xr:uid="{B5E8B945-C502-408F-8623-45DBB1BD2EAA}">
      <formula1>0</formula1>
      <formula2>9999999999</formula2>
    </dataValidation>
    <dataValidation type="whole" imeMode="halfAlpha" allowBlank="1" showInputMessage="1" showErrorMessage="1" error="有効な数字を入力してください" sqref="W131" xr:uid="{DF2934EE-86C5-4ABF-8044-818AA2AAF24E}">
      <formula1>0</formula1>
      <formula2>9999999999</formula2>
    </dataValidation>
    <dataValidation type="whole" imeMode="halfAlpha" allowBlank="1" showInputMessage="1" showErrorMessage="1" error="有効な数字を入力してください" sqref="X131" xr:uid="{125F42A7-5443-4AC5-8081-69C330313229}">
      <formula1>0</formula1>
      <formula2>9999999999</formula2>
    </dataValidation>
    <dataValidation type="whole" imeMode="halfAlpha" allowBlank="1" showInputMessage="1" showErrorMessage="1" error="有効な数字を入力してください" sqref="Y131" xr:uid="{C5EB6A6E-53A9-43E6-A924-2CC405EC6019}">
      <formula1>0</formula1>
      <formula2>9999999999</formula2>
    </dataValidation>
    <dataValidation type="list" imeMode="halfAlpha" allowBlank="1" showInputMessage="1" showErrorMessage="1" error="リストから選択してください" sqref="N132:O132" xr:uid="{DC7FAAC9-C7CA-4ADD-8F5F-D8D984FC99DF}">
      <formula1>"一般,特定,　"</formula1>
    </dataValidation>
    <dataValidation type="whole" imeMode="halfAlpha" allowBlank="1" showInputMessage="1" showErrorMessage="1" error="有効な数字を入力してください" sqref="P132" xr:uid="{56F90E58-27E2-4455-BB0C-003AF2BB8D0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32:R132" xr:uid="{2883BDE1-C29C-42B6-9D23-773BA27ADE8A}">
      <formula1>-9999999999</formula1>
      <formula2>9999999999</formula2>
    </dataValidation>
    <dataValidation type="list" imeMode="halfAlpha" allowBlank="1" showInputMessage="1" showErrorMessage="1" error="リストから選択してください" sqref="S132" xr:uid="{43E79DA4-C9D3-46F5-96BB-944E8AD6C3D1}">
      <formula1>"一般,特定,　"</formula1>
    </dataValidation>
    <dataValidation type="whole" imeMode="halfAlpha" allowBlank="1" showInputMessage="1" showErrorMessage="1" error="有効な数字を入力してください" sqref="T132" xr:uid="{A99BDF22-6DAB-4404-B032-79E76892BEC8}">
      <formula1>0</formula1>
      <formula2>9999999999</formula2>
    </dataValidation>
    <dataValidation type="whole" imeMode="halfAlpha" allowBlank="1" showInputMessage="1" showErrorMessage="1" error="有効な数字を入力してください" sqref="U132" xr:uid="{1F547A87-0553-46C4-AEE3-5AC32009D1BF}">
      <formula1>0</formula1>
      <formula2>9999999999</formula2>
    </dataValidation>
    <dataValidation type="whole" imeMode="halfAlpha" allowBlank="1" showInputMessage="1" showErrorMessage="1" error="有効な数字を入力してください" sqref="V132" xr:uid="{ED1E403D-0550-42FB-B09A-BAF969BF7B1C}">
      <formula1>0</formula1>
      <formula2>9999999999</formula2>
    </dataValidation>
    <dataValidation type="whole" imeMode="halfAlpha" allowBlank="1" showInputMessage="1" showErrorMessage="1" error="有効な数字を入力してください" sqref="W132" xr:uid="{3DCD6737-8F72-48F5-92B6-F59701914D7C}">
      <formula1>0</formula1>
      <formula2>9999999999</formula2>
    </dataValidation>
    <dataValidation type="whole" imeMode="halfAlpha" allowBlank="1" showInputMessage="1" showErrorMessage="1" error="有効な数字を入力してください" sqref="X132" xr:uid="{6C5D9F46-460F-49E8-B52A-F222F81169ED}">
      <formula1>0</formula1>
      <formula2>9999999999</formula2>
    </dataValidation>
    <dataValidation type="whole" imeMode="halfAlpha" allowBlank="1" showInputMessage="1" showErrorMessage="1" error="有効な数字を入力してください" sqref="Y132" xr:uid="{260CD913-136E-4584-8C0A-99D3B83A8B27}">
      <formula1>0</formula1>
      <formula2>9999999999</formula2>
    </dataValidation>
    <dataValidation type="list" imeMode="halfAlpha" allowBlank="1" showInputMessage="1" showErrorMessage="1" error="リストから選択してください" sqref="N133:O133" xr:uid="{068416A4-F4CA-4C16-98B5-BED3A89D1FFB}">
      <formula1>"一般,特定,　"</formula1>
    </dataValidation>
    <dataValidation type="whole" imeMode="halfAlpha" allowBlank="1" showInputMessage="1" showErrorMessage="1" error="有効な数字を入力してください" sqref="P133" xr:uid="{1A5F025B-90C4-4DE6-B9D0-12579EB6FA8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33:R133" xr:uid="{1F6A7CA4-726F-4DD5-A8B3-6F2A52BCB9D0}">
      <formula1>-9999999999</formula1>
      <formula2>9999999999</formula2>
    </dataValidation>
    <dataValidation type="list" imeMode="halfAlpha" allowBlank="1" showInputMessage="1" showErrorMessage="1" error="リストから選択してください" sqref="S133" xr:uid="{D1EB79FF-296F-4B61-B20E-3A96911E3712}">
      <formula1>"一般,特定,　"</formula1>
    </dataValidation>
    <dataValidation type="whole" imeMode="halfAlpha" allowBlank="1" showInputMessage="1" showErrorMessage="1" error="有効な数字を入力してください" sqref="T133" xr:uid="{F3B11754-E3C6-404A-929E-C75933858DA5}">
      <formula1>0</formula1>
      <formula2>9999999999</formula2>
    </dataValidation>
    <dataValidation type="whole" imeMode="halfAlpha" allowBlank="1" showInputMessage="1" showErrorMessage="1" error="有効な数字を入力してください" sqref="U133" xr:uid="{96EDAC06-FC96-4F3D-B34E-BD7F9F0DF801}">
      <formula1>0</formula1>
      <formula2>9999999999</formula2>
    </dataValidation>
    <dataValidation type="whole" imeMode="halfAlpha" allowBlank="1" showInputMessage="1" showErrorMessage="1" error="有効な数字を入力してください" sqref="V133" xr:uid="{DF651812-71B6-4DCF-A9CB-A3BB9845E638}">
      <formula1>0</formula1>
      <formula2>9999999999</formula2>
    </dataValidation>
    <dataValidation type="whole" imeMode="halfAlpha" allowBlank="1" showInputMessage="1" showErrorMessage="1" error="有効な数字を入力してください" sqref="W133" xr:uid="{0C27F63C-788C-45D5-BBAB-95DF43BB8224}">
      <formula1>0</formula1>
      <formula2>9999999999</formula2>
    </dataValidation>
    <dataValidation type="whole" imeMode="halfAlpha" allowBlank="1" showInputMessage="1" showErrorMessage="1" error="有効な数字を入力してください" sqref="X133" xr:uid="{7F37BE78-AF73-4C7B-B671-9EE61BC844D2}">
      <formula1>0</formula1>
      <formula2>9999999999</formula2>
    </dataValidation>
    <dataValidation type="whole" imeMode="halfAlpha" allowBlank="1" showInputMessage="1" showErrorMessage="1" error="有効な数字を入力してください" sqref="Y133" xr:uid="{A68AB4D5-BE6D-4E34-8522-FE55683004CE}">
      <formula1>0</formula1>
      <formula2>9999999999</formula2>
    </dataValidation>
    <dataValidation type="list" imeMode="halfAlpha" allowBlank="1" showInputMessage="1" showErrorMessage="1" error="リストから選択してください" sqref="N134:O134" xr:uid="{65731CB0-B27A-4AB7-AF85-624D16047BEB}">
      <formula1>"一般,特定,　"</formula1>
    </dataValidation>
    <dataValidation type="whole" imeMode="halfAlpha" allowBlank="1" showInputMessage="1" showErrorMessage="1" error="有効な数字を入力してください" sqref="P134" xr:uid="{6BA38C7B-1EA3-4C3A-891A-9662256FD4B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34:R134" xr:uid="{B0828B2D-B437-4965-BEB6-2A1094BCD334}">
      <formula1>-9999999999</formula1>
      <formula2>9999999999</formula2>
    </dataValidation>
    <dataValidation type="list" imeMode="halfAlpha" allowBlank="1" showInputMessage="1" showErrorMessage="1" error="リストから選択してください" sqref="S134" xr:uid="{EAA91BB6-82FB-4284-8288-3D5162F1FCB8}">
      <formula1>"一般,特定,　"</formula1>
    </dataValidation>
    <dataValidation type="whole" imeMode="halfAlpha" allowBlank="1" showInputMessage="1" showErrorMessage="1" error="有効な数字を入力してください" sqref="T134" xr:uid="{0C4AD1EB-4A82-4B9C-94FC-7E8219FF724E}">
      <formula1>0</formula1>
      <formula2>9999999999</formula2>
    </dataValidation>
    <dataValidation type="whole" imeMode="halfAlpha" allowBlank="1" showInputMessage="1" showErrorMessage="1" error="有効な数字を入力してください" sqref="U134" xr:uid="{59E145E1-A8C3-4919-AB82-252AA739D4CB}">
      <formula1>0</formula1>
      <formula2>9999999999</formula2>
    </dataValidation>
    <dataValidation type="whole" imeMode="halfAlpha" allowBlank="1" showInputMessage="1" showErrorMessage="1" error="有効な数字を入力してください" sqref="V134" xr:uid="{19E695E9-530E-4408-812C-A26E2930F8E5}">
      <formula1>0</formula1>
      <formula2>9999999999</formula2>
    </dataValidation>
    <dataValidation type="whole" imeMode="halfAlpha" allowBlank="1" showInputMessage="1" showErrorMessage="1" error="有効な数字を入力してください" sqref="W134" xr:uid="{A2F84448-65CC-4432-8DD4-F52C881154EA}">
      <formula1>0</formula1>
      <formula2>9999999999</formula2>
    </dataValidation>
    <dataValidation type="whole" imeMode="halfAlpha" allowBlank="1" showInputMessage="1" showErrorMessage="1" error="有効な数字を入力してください" sqref="X134" xr:uid="{5A3E18A0-CCBF-477C-A0DC-A588A0D6528F}">
      <formula1>0</formula1>
      <formula2>9999999999</formula2>
    </dataValidation>
    <dataValidation type="whole" imeMode="halfAlpha" allowBlank="1" showInputMessage="1" showErrorMessage="1" error="有効な数字を入力してください" sqref="Y134" xr:uid="{3EC1F186-3E02-468C-95DB-13EEE899293A}">
      <formula1>0</formula1>
      <formula2>9999999999</formula2>
    </dataValidation>
    <dataValidation type="list" imeMode="halfAlpha" allowBlank="1" showInputMessage="1" showErrorMessage="1" error="リストから選択してください" sqref="N135:O135" xr:uid="{1B0C34AC-FCA1-4F6C-9A31-AFA057DC1A93}">
      <formula1>"一般,特定,　"</formula1>
    </dataValidation>
    <dataValidation type="whole" imeMode="halfAlpha" allowBlank="1" showInputMessage="1" showErrorMessage="1" error="有効な数字を入力してください" sqref="P135" xr:uid="{D85325AD-1EDD-4F40-A025-1E7D66E7FD3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35:R135" xr:uid="{A12C2271-4616-457E-801E-6192B8A4AE4A}">
      <formula1>-9999999999</formula1>
      <formula2>9999999999</formula2>
    </dataValidation>
    <dataValidation type="list" imeMode="halfAlpha" allowBlank="1" showInputMessage="1" showErrorMessage="1" error="リストから選択してください" sqref="S135" xr:uid="{3A9585AD-9324-452B-9B19-F6C17042033D}">
      <formula1>"一般,特定,　"</formula1>
    </dataValidation>
    <dataValidation type="whole" imeMode="halfAlpha" allowBlank="1" showInputMessage="1" showErrorMessage="1" error="有効な数字を入力してください" sqref="T135" xr:uid="{A5FDD48E-8693-4859-ACEE-5C030C61C02D}">
      <formula1>0</formula1>
      <formula2>9999999999</formula2>
    </dataValidation>
    <dataValidation type="whole" imeMode="halfAlpha" allowBlank="1" showInputMessage="1" showErrorMessage="1" error="有効な数字を入力してください" sqref="U135" xr:uid="{404910DA-3BCB-402D-8D38-A4F638AEFB81}">
      <formula1>0</formula1>
      <formula2>9999999999</formula2>
    </dataValidation>
    <dataValidation type="whole" imeMode="halfAlpha" allowBlank="1" showInputMessage="1" showErrorMessage="1" error="有効な数字を入力してください" sqref="V135" xr:uid="{0EB592DA-95C5-4B62-A4D4-1A837C1FFF63}">
      <formula1>0</formula1>
      <formula2>9999999999</formula2>
    </dataValidation>
    <dataValidation type="whole" imeMode="halfAlpha" allowBlank="1" showInputMessage="1" showErrorMessage="1" error="有効な数字を入力してください" sqref="W135" xr:uid="{44670EA3-5086-4A4A-957D-F77F8DDDE7CB}">
      <formula1>0</formula1>
      <formula2>9999999999</formula2>
    </dataValidation>
    <dataValidation type="whole" imeMode="halfAlpha" allowBlank="1" showInputMessage="1" showErrorMessage="1" error="有効な数字を入力してください" sqref="X135" xr:uid="{20CD81CB-4EC2-4D52-A17E-4EFB23359160}">
      <formula1>0</formula1>
      <formula2>9999999999</formula2>
    </dataValidation>
    <dataValidation type="whole" imeMode="halfAlpha" allowBlank="1" showInputMessage="1" showErrorMessage="1" error="有効な数字を入力してください" sqref="Y135" xr:uid="{7A94F31E-50C9-45EA-926F-21691171D4DF}">
      <formula1>0</formula1>
      <formula2>9999999999</formula2>
    </dataValidation>
    <dataValidation type="list" imeMode="halfAlpha" allowBlank="1" showInputMessage="1" showErrorMessage="1" error="リストから選択してください" sqref="N136:O136" xr:uid="{559F46A3-A68F-4010-9D8C-45D1047DF82C}">
      <formula1>"一般,特定,　"</formula1>
    </dataValidation>
    <dataValidation type="whole" imeMode="halfAlpha" allowBlank="1" showInputMessage="1" showErrorMessage="1" error="有効な数字を入力してください" sqref="P136" xr:uid="{2B297838-D482-46A1-962B-8A5089ADD23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36:R136" xr:uid="{5EFCDE27-CBC0-457C-A553-D5C09DBB94E0}">
      <formula1>-9999999999</formula1>
      <formula2>9999999999</formula2>
    </dataValidation>
    <dataValidation type="list" imeMode="halfAlpha" allowBlank="1" showInputMessage="1" showErrorMessage="1" error="リストから選択してください" sqref="S136" xr:uid="{BB93D3A3-92B0-40FC-BCE3-54B80995BFC8}">
      <formula1>"一般,特定,　"</formula1>
    </dataValidation>
    <dataValidation type="whole" imeMode="halfAlpha" allowBlank="1" showInputMessage="1" showErrorMessage="1" error="有効な数字を入力してください" sqref="T136" xr:uid="{541D9F94-A50C-467D-A8DB-3577A137CB47}">
      <formula1>0</formula1>
      <formula2>9999999999</formula2>
    </dataValidation>
    <dataValidation type="whole" imeMode="halfAlpha" allowBlank="1" showInputMessage="1" showErrorMessage="1" error="有効な数字を入力してください" sqref="U136" xr:uid="{2880A69A-0EF7-4028-BB30-223EE10EBDDC}">
      <formula1>0</formula1>
      <formula2>9999999999</formula2>
    </dataValidation>
    <dataValidation type="whole" imeMode="halfAlpha" allowBlank="1" showInputMessage="1" showErrorMessage="1" error="有効な数字を入力してください" sqref="V136" xr:uid="{893AB92D-B2A7-4539-8EB4-2656D14F4DE5}">
      <formula1>0</formula1>
      <formula2>9999999999</formula2>
    </dataValidation>
    <dataValidation type="whole" imeMode="halfAlpha" allowBlank="1" showInputMessage="1" showErrorMessage="1" error="有効な数字を入力してください" sqref="W136" xr:uid="{77208294-9C45-407F-B654-31E16B33F381}">
      <formula1>0</formula1>
      <formula2>9999999999</formula2>
    </dataValidation>
    <dataValidation type="whole" imeMode="halfAlpha" allowBlank="1" showInputMessage="1" showErrorMessage="1" error="有効な数字を入力してください" sqref="X136" xr:uid="{518D9A1D-5353-4C24-9C5B-C4F32E540597}">
      <formula1>0</formula1>
      <formula2>9999999999</formula2>
    </dataValidation>
    <dataValidation type="whole" imeMode="halfAlpha" allowBlank="1" showInputMessage="1" showErrorMessage="1" error="有効な数字を入力してください" sqref="Y136" xr:uid="{50F68438-04A5-40FD-9CC0-DD63EB79A0EC}">
      <formula1>0</formula1>
      <formula2>9999999999</formula2>
    </dataValidation>
    <dataValidation type="list" imeMode="halfAlpha" allowBlank="1" showInputMessage="1" showErrorMessage="1" error="リストから選択してください" sqref="N137:O137" xr:uid="{60D1D802-DF4E-4ADE-829E-581823CE43CF}">
      <formula1>"一般,特定,　"</formula1>
    </dataValidation>
    <dataValidation type="whole" imeMode="halfAlpha" allowBlank="1" showInputMessage="1" showErrorMessage="1" error="有効な数字を入力してください" sqref="P137" xr:uid="{7959034C-1F9B-4A53-8782-F8BD67A0B50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37:R137" xr:uid="{EC2709C1-7204-4C13-8F53-259B0C1B541D}">
      <formula1>-9999999999</formula1>
      <formula2>9999999999</formula2>
    </dataValidation>
    <dataValidation type="list" imeMode="halfAlpha" allowBlank="1" showInputMessage="1" showErrorMessage="1" error="リストから選択してください" sqref="S137" xr:uid="{D9ABE382-8464-4801-A5BB-4CA37494E2EA}">
      <formula1>"一般,特定,　"</formula1>
    </dataValidation>
    <dataValidation type="whole" imeMode="halfAlpha" allowBlank="1" showInputMessage="1" showErrorMessage="1" error="有効な数字を入力してください" sqref="T137" xr:uid="{6C93ECB4-E4F8-4D0D-9E86-7C2FB27A2AD1}">
      <formula1>0</formula1>
      <formula2>9999999999</formula2>
    </dataValidation>
    <dataValidation type="whole" imeMode="halfAlpha" allowBlank="1" showInputMessage="1" showErrorMessage="1" error="有効な数字を入力してください" sqref="U137" xr:uid="{998839BF-3C26-4B51-B729-0C383FF2B036}">
      <formula1>0</formula1>
      <formula2>9999999999</formula2>
    </dataValidation>
    <dataValidation type="whole" imeMode="halfAlpha" allowBlank="1" showInputMessage="1" showErrorMessage="1" error="有効な数字を入力してください" sqref="V137" xr:uid="{1504DD5D-945C-45FB-9A32-C01E88DD169A}">
      <formula1>0</formula1>
      <formula2>9999999999</formula2>
    </dataValidation>
    <dataValidation type="whole" imeMode="halfAlpha" allowBlank="1" showInputMessage="1" showErrorMessage="1" error="有効な数字を入力してください" sqref="W137" xr:uid="{ABFC6AB7-AD0A-4801-B26E-D80FF9381532}">
      <formula1>0</formula1>
      <formula2>9999999999</formula2>
    </dataValidation>
    <dataValidation type="whole" imeMode="halfAlpha" allowBlank="1" showInputMessage="1" showErrorMessage="1" error="有効な数字を入力してください" sqref="X137" xr:uid="{5C65085A-2A4D-4D29-8BFE-454413B80F68}">
      <formula1>0</formula1>
      <formula2>9999999999</formula2>
    </dataValidation>
    <dataValidation type="whole" imeMode="halfAlpha" allowBlank="1" showInputMessage="1" showErrorMessage="1" error="有効な数字を入力してください" sqref="Y137" xr:uid="{28387138-90C2-4C7B-A80A-C8CC72401A77}">
      <formula1>0</formula1>
      <formula2>9999999999</formula2>
    </dataValidation>
    <dataValidation type="list" imeMode="halfAlpha" allowBlank="1" showInputMessage="1" showErrorMessage="1" error="リストから選択してください" sqref="N138:O138" xr:uid="{E4EA3728-765F-435C-9FC3-985BEFABF21C}">
      <formula1>"一般,特定,　"</formula1>
    </dataValidation>
    <dataValidation type="whole" imeMode="halfAlpha" allowBlank="1" showInputMessage="1" showErrorMessage="1" error="有効な数字を入力してください" sqref="P138" xr:uid="{5797374E-22A7-41B6-AD30-DA737CD32EC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38:R138" xr:uid="{24952C84-E0F9-4E94-A0E2-48141921E583}">
      <formula1>-9999999999</formula1>
      <formula2>9999999999</formula2>
    </dataValidation>
    <dataValidation type="list" imeMode="halfAlpha" allowBlank="1" showInputMessage="1" showErrorMessage="1" error="リストから選択してください" sqref="S138" xr:uid="{1CCB2ACE-1274-4496-A47F-7F3D2CAA97E0}">
      <formula1>"一般,特定,　"</formula1>
    </dataValidation>
    <dataValidation type="whole" imeMode="halfAlpha" allowBlank="1" showInputMessage="1" showErrorMessage="1" error="有効な数字を入力してください" sqref="T138" xr:uid="{B92F9C1A-A935-4CDD-9DCE-A2494B2DDBD1}">
      <formula1>0</formula1>
      <formula2>9999999999</formula2>
    </dataValidation>
    <dataValidation type="whole" imeMode="halfAlpha" allowBlank="1" showInputMessage="1" showErrorMessage="1" error="有効な数字を入力してください" sqref="U138" xr:uid="{197E4D96-DE91-40E1-B948-3599E3C3A53B}">
      <formula1>0</formula1>
      <formula2>9999999999</formula2>
    </dataValidation>
    <dataValidation type="whole" imeMode="halfAlpha" allowBlank="1" showInputMessage="1" showErrorMessage="1" error="有効な数字を入力してください" sqref="V138" xr:uid="{E351398E-C9EE-47BC-BCD9-4B33E0144327}">
      <formula1>0</formula1>
      <formula2>9999999999</formula2>
    </dataValidation>
    <dataValidation type="whole" imeMode="halfAlpha" allowBlank="1" showInputMessage="1" showErrorMessage="1" error="有効な数字を入力してください" sqref="W138" xr:uid="{02B7E2B5-CFFC-4E6B-AE77-312ED8F5C6D0}">
      <formula1>0</formula1>
      <formula2>9999999999</formula2>
    </dataValidation>
    <dataValidation type="whole" imeMode="halfAlpha" allowBlank="1" showInputMessage="1" showErrorMessage="1" error="有効な数字を入力してください" sqref="X138" xr:uid="{BCFD8E0B-BB04-4230-A569-7F2A825EEFA3}">
      <formula1>0</formula1>
      <formula2>9999999999</formula2>
    </dataValidation>
    <dataValidation type="whole" imeMode="halfAlpha" allowBlank="1" showInputMessage="1" showErrorMessage="1" error="有効な数字を入力してください" sqref="Y138" xr:uid="{8C659696-7E54-44F7-B21D-C2C33BE26335}">
      <formula1>0</formula1>
      <formula2>9999999999</formula2>
    </dataValidation>
    <dataValidation type="list" imeMode="halfAlpha" allowBlank="1" showInputMessage="1" showErrorMessage="1" error="リストから選択してください" sqref="N139:O139" xr:uid="{AE6B2E37-70E2-459A-B95B-CE0B856390E2}">
      <formula1>"一般,特定,　"</formula1>
    </dataValidation>
    <dataValidation type="whole" imeMode="halfAlpha" allowBlank="1" showInputMessage="1" showErrorMessage="1" error="有効な数字を入力してください" sqref="P139" xr:uid="{B98E9C50-1A29-4AE0-A576-CA7B428F4AA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39:R139" xr:uid="{6521CE24-A766-49DB-B848-B64B4189669A}">
      <formula1>-9999999999</formula1>
      <formula2>9999999999</formula2>
    </dataValidation>
    <dataValidation type="list" imeMode="halfAlpha" allowBlank="1" showInputMessage="1" showErrorMessage="1" error="リストから選択してください" sqref="S139" xr:uid="{E32516EB-20D1-44FF-80CA-DC7C879DC833}">
      <formula1>"一般,特定,　"</formula1>
    </dataValidation>
    <dataValidation type="whole" imeMode="halfAlpha" allowBlank="1" showInputMessage="1" showErrorMessage="1" error="有効な数字を入力してください" sqref="T139" xr:uid="{18A0DFB5-BFB9-43DD-A8AF-BA1A8D6AA6E2}">
      <formula1>0</formula1>
      <formula2>9999999999</formula2>
    </dataValidation>
    <dataValidation type="whole" imeMode="halfAlpha" allowBlank="1" showInputMessage="1" showErrorMessage="1" error="有効な数字を入力してください" sqref="U139" xr:uid="{43BA700E-33EA-497D-9CC7-0689EF466234}">
      <formula1>0</formula1>
      <formula2>9999999999</formula2>
    </dataValidation>
    <dataValidation type="whole" imeMode="halfAlpha" allowBlank="1" showInputMessage="1" showErrorMessage="1" error="有効な数字を入力してください" sqref="V139" xr:uid="{6BE36DD9-3F19-4BF9-A81B-8AC39BE88CCB}">
      <formula1>0</formula1>
      <formula2>9999999999</formula2>
    </dataValidation>
    <dataValidation type="whole" imeMode="halfAlpha" allowBlank="1" showInputMessage="1" showErrorMessage="1" error="有効な数字を入力してください" sqref="W139" xr:uid="{583196A2-B2A8-44CD-9ACB-D5C3F76CC4AD}">
      <formula1>0</formula1>
      <formula2>9999999999</formula2>
    </dataValidation>
    <dataValidation type="whole" imeMode="halfAlpha" allowBlank="1" showInputMessage="1" showErrorMessage="1" error="有効な数字を入力してください" sqref="X139" xr:uid="{6A91498C-331A-45FC-A2BB-E9B26A077738}">
      <formula1>0</formula1>
      <formula2>9999999999</formula2>
    </dataValidation>
    <dataValidation type="whole" imeMode="halfAlpha" allowBlank="1" showInputMessage="1" showErrorMessage="1" error="有効な数字を入力してください" sqref="Y139" xr:uid="{149988C1-BF0A-4213-83AB-B406B94A760B}">
      <formula1>0</formula1>
      <formula2>9999999999</formula2>
    </dataValidation>
    <dataValidation type="list" imeMode="halfAlpha" allowBlank="1" showInputMessage="1" showErrorMessage="1" error="リストから選択してください" sqref="N140:O140" xr:uid="{3E9D7200-E250-4637-9A40-89BE2202EE25}">
      <formula1>"一般,特定,　"</formula1>
    </dataValidation>
    <dataValidation type="whole" imeMode="halfAlpha" allowBlank="1" showInputMessage="1" showErrorMessage="1" error="有効な数字を入力してください" sqref="P140" xr:uid="{5CCE17CD-C724-49F9-AD4D-2250AFD20C3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40:R140" xr:uid="{AF3BBA0B-E482-4B54-B658-6A5B890E521E}">
      <formula1>-9999999999</formula1>
      <formula2>9999999999</formula2>
    </dataValidation>
    <dataValidation type="list" imeMode="halfAlpha" allowBlank="1" showInputMessage="1" showErrorMessage="1" error="リストから選択してください" sqref="S140" xr:uid="{A62BA734-5171-4D12-9255-35DDE24B0DC6}">
      <formula1>"一般,特定,　"</formula1>
    </dataValidation>
    <dataValidation type="whole" imeMode="halfAlpha" allowBlank="1" showInputMessage="1" showErrorMessage="1" error="有効な数字を入力してください" sqref="T140" xr:uid="{60EC25DD-97CC-46A2-B7D3-CA671042E891}">
      <formula1>0</formula1>
      <formula2>9999999999</formula2>
    </dataValidation>
    <dataValidation type="whole" imeMode="halfAlpha" allowBlank="1" showInputMessage="1" showErrorMessage="1" error="有効な数字を入力してください" sqref="U140" xr:uid="{C48E52F2-612F-4884-A918-7A6155C073F8}">
      <formula1>0</formula1>
      <formula2>9999999999</formula2>
    </dataValidation>
    <dataValidation type="whole" imeMode="halfAlpha" allowBlank="1" showInputMessage="1" showErrorMessage="1" error="有効な数字を入力してください" sqref="V140" xr:uid="{2E609CB9-F666-431E-AECC-C916FC764F9F}">
      <formula1>0</formula1>
      <formula2>9999999999</formula2>
    </dataValidation>
    <dataValidation type="whole" imeMode="halfAlpha" allowBlank="1" showInputMessage="1" showErrorMessage="1" error="有効な数字を入力してください" sqref="W140" xr:uid="{B4CD1001-916F-4500-8CD3-B1F6BEACBCD5}">
      <formula1>0</formula1>
      <formula2>9999999999</formula2>
    </dataValidation>
    <dataValidation type="whole" imeMode="halfAlpha" allowBlank="1" showInputMessage="1" showErrorMessage="1" error="有効な数字を入力してください" sqref="X140" xr:uid="{9C29F6DF-10DD-4703-B5F1-F4A73CBC0AFE}">
      <formula1>0</formula1>
      <formula2>9999999999</formula2>
    </dataValidation>
    <dataValidation type="whole" imeMode="halfAlpha" allowBlank="1" showInputMessage="1" showErrorMessage="1" error="有効な数字を入力してください" sqref="Y140" xr:uid="{7F60124B-4794-4168-AC42-EFC88CAA4DDC}">
      <formula1>0</formula1>
      <formula2>9999999999</formula2>
    </dataValidation>
    <dataValidation type="list" imeMode="halfAlpha" allowBlank="1" showInputMessage="1" showErrorMessage="1" error="リストから選択してください" sqref="N141:O141" xr:uid="{3B705ED5-4D26-4E70-A725-7473532170C2}">
      <formula1>"一般,特定,　"</formula1>
    </dataValidation>
    <dataValidation type="whole" imeMode="halfAlpha" allowBlank="1" showInputMessage="1" showErrorMessage="1" error="有効な数字を入力してください" sqref="P141" xr:uid="{BD9D9F0C-F4E3-4538-9C0E-F1C7CF21441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41:R141" xr:uid="{67D85146-1F97-4D90-98BB-0DFBC8003EA6}">
      <formula1>-9999999999</formula1>
      <formula2>9999999999</formula2>
    </dataValidation>
    <dataValidation type="list" imeMode="halfAlpha" allowBlank="1" showInputMessage="1" showErrorMessage="1" error="リストから選択してください" sqref="S141" xr:uid="{02ABB347-52F0-4152-9520-AC98D6CCB303}">
      <formula1>"一般,特定,　"</formula1>
    </dataValidation>
    <dataValidation type="whole" imeMode="halfAlpha" allowBlank="1" showInputMessage="1" showErrorMessage="1" error="有効な数字を入力してください" sqref="T141" xr:uid="{85D1195C-9A95-4A32-B429-C8313CA48F7A}">
      <formula1>0</formula1>
      <formula2>9999999999</formula2>
    </dataValidation>
    <dataValidation type="whole" imeMode="halfAlpha" allowBlank="1" showInputMessage="1" showErrorMessage="1" error="有効な数字を入力してください" sqref="U141" xr:uid="{249D2A8E-A281-4C13-9FCD-43D3F9F8BD5C}">
      <formula1>0</formula1>
      <formula2>9999999999</formula2>
    </dataValidation>
    <dataValidation type="whole" imeMode="halfAlpha" allowBlank="1" showInputMessage="1" showErrorMessage="1" error="有効な数字を入力してください" sqref="V141" xr:uid="{27A23B0C-E912-4A7B-AC1E-B6ECB5A4D906}">
      <formula1>0</formula1>
      <formula2>9999999999</formula2>
    </dataValidation>
    <dataValidation type="whole" imeMode="halfAlpha" allowBlank="1" showInputMessage="1" showErrorMessage="1" error="有効な数字を入力してください" sqref="W141" xr:uid="{966688B3-F8DD-4828-A81D-AECE7A7AF0E1}">
      <formula1>0</formula1>
      <formula2>9999999999</formula2>
    </dataValidation>
    <dataValidation type="whole" imeMode="halfAlpha" allowBlank="1" showInputMessage="1" showErrorMessage="1" error="有効な数字を入力してください" sqref="X141" xr:uid="{C3AAD229-3F08-458C-9086-E2D9F9BF2796}">
      <formula1>0</formula1>
      <formula2>9999999999</formula2>
    </dataValidation>
    <dataValidation type="whole" imeMode="halfAlpha" allowBlank="1" showInputMessage="1" showErrorMessage="1" error="有効な数字を入力してください" sqref="Y141" xr:uid="{EA1DFD97-2CE1-4BB0-8F14-40FE14A1C224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42:R142" xr:uid="{45AFC4F9-9A79-4CB4-AE75-62B79B67ED35}">
      <formula1>-9999999999</formula1>
      <formula2>9999999999</formula2>
    </dataValidation>
    <dataValidation imeMode="hiragana" allowBlank="1" showInputMessage="1" showErrorMessage="1" sqref="D152:Y152" xr:uid="{DF287A5B-FC8F-44EC-B070-6D870B5E26FE}"/>
  </dataValidations>
  <pageMargins left="0.19685039370078741" right="0.19685039370078741" top="0.39370078740157483" bottom="0.19685039370078741" header="0.19685039370078741" footer="0.19685039370078741"/>
  <pageSetup paperSize="9" scale="64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RowHeight="13.5" x14ac:dyDescent="0.15"/>
  <cols>
    <col min="1" max="1" width="17.25" style="58" customWidth="1"/>
    <col min="2" max="16384" width="9" style="58"/>
  </cols>
  <sheetData>
    <row r="1" spans="1:1" x14ac:dyDescent="0.15">
      <c r="A1" s="58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58" t="str">
        <f>"@神奈川県@和歌山県@鹿児島県@"</f>
        <v>@神奈川県@和歌山県@鹿児島県@</v>
      </c>
    </row>
    <row r="3" spans="1:1" x14ac:dyDescent="0.15">
      <c r="A3" s="58" t="s">
        <v>175</v>
      </c>
    </row>
    <row r="4" spans="1:1" x14ac:dyDescent="0.15">
      <c r="A4" s="58" t="s">
        <v>176</v>
      </c>
    </row>
    <row r="10" spans="1:1" x14ac:dyDescent="0.15">
      <c r="A10" s="32" t="s">
        <v>120</v>
      </c>
    </row>
    <row r="11" spans="1:1" x14ac:dyDescent="0.15">
      <c r="A11" s="32" t="s">
        <v>22</v>
      </c>
    </row>
    <row r="12" spans="1:1" x14ac:dyDescent="0.15">
      <c r="A12" s="32" t="s">
        <v>23</v>
      </c>
    </row>
    <row r="13" spans="1:1" x14ac:dyDescent="0.15">
      <c r="A13" s="32" t="s">
        <v>24</v>
      </c>
    </row>
    <row r="14" spans="1:1" x14ac:dyDescent="0.15">
      <c r="A14" s="32" t="s">
        <v>25</v>
      </c>
    </row>
    <row r="15" spans="1:1" x14ac:dyDescent="0.15">
      <c r="A15" s="32" t="s">
        <v>26</v>
      </c>
    </row>
    <row r="16" spans="1:1" x14ac:dyDescent="0.15">
      <c r="A16" s="32" t="s">
        <v>27</v>
      </c>
    </row>
    <row r="17" spans="1:1" x14ac:dyDescent="0.15">
      <c r="A17" s="32" t="s">
        <v>28</v>
      </c>
    </row>
    <row r="18" spans="1:1" x14ac:dyDescent="0.15">
      <c r="A18" s="32" t="s">
        <v>29</v>
      </c>
    </row>
    <row r="19" spans="1:1" x14ac:dyDescent="0.15">
      <c r="A19" s="32" t="s">
        <v>30</v>
      </c>
    </row>
    <row r="20" spans="1:1" x14ac:dyDescent="0.15">
      <c r="A20" s="32" t="s">
        <v>31</v>
      </c>
    </row>
    <row r="21" spans="1:1" x14ac:dyDescent="0.15">
      <c r="A21" s="32" t="s">
        <v>32</v>
      </c>
    </row>
    <row r="22" spans="1:1" x14ac:dyDescent="0.15">
      <c r="A22" s="32" t="s">
        <v>33</v>
      </c>
    </row>
    <row r="23" spans="1:1" x14ac:dyDescent="0.15">
      <c r="A23" s="32" t="s">
        <v>34</v>
      </c>
    </row>
    <row r="24" spans="1:1" x14ac:dyDescent="0.15">
      <c r="A24" s="32" t="s">
        <v>35</v>
      </c>
    </row>
    <row r="25" spans="1:1" x14ac:dyDescent="0.15">
      <c r="A25" s="32" t="s">
        <v>36</v>
      </c>
    </row>
    <row r="26" spans="1:1" x14ac:dyDescent="0.15">
      <c r="A26" s="32" t="s">
        <v>37</v>
      </c>
    </row>
    <row r="27" spans="1:1" x14ac:dyDescent="0.15">
      <c r="A27" s="32" t="s">
        <v>38</v>
      </c>
    </row>
    <row r="28" spans="1:1" x14ac:dyDescent="0.15">
      <c r="A28" s="32" t="s">
        <v>39</v>
      </c>
    </row>
    <row r="29" spans="1:1" x14ac:dyDescent="0.15">
      <c r="A29" s="32" t="s">
        <v>40</v>
      </c>
    </row>
    <row r="30" spans="1:1" x14ac:dyDescent="0.15">
      <c r="A30" s="32" t="s">
        <v>41</v>
      </c>
    </row>
    <row r="31" spans="1:1" x14ac:dyDescent="0.15">
      <c r="A31" s="32" t="s">
        <v>42</v>
      </c>
    </row>
    <row r="32" spans="1:1" x14ac:dyDescent="0.15">
      <c r="A32" s="32" t="s">
        <v>43</v>
      </c>
    </row>
    <row r="33" spans="1:1" x14ac:dyDescent="0.15">
      <c r="A33" s="32" t="s">
        <v>44</v>
      </c>
    </row>
    <row r="34" spans="1:1" x14ac:dyDescent="0.15">
      <c r="A34" s="32" t="s">
        <v>45</v>
      </c>
    </row>
    <row r="35" spans="1:1" x14ac:dyDescent="0.15">
      <c r="A35" s="32" t="s">
        <v>46</v>
      </c>
    </row>
    <row r="36" spans="1:1" x14ac:dyDescent="0.15">
      <c r="A36" s="32" t="s">
        <v>47</v>
      </c>
    </row>
    <row r="37" spans="1:1" x14ac:dyDescent="0.15">
      <c r="A37" s="32" t="s">
        <v>48</v>
      </c>
    </row>
    <row r="38" spans="1:1" x14ac:dyDescent="0.15">
      <c r="A38" s="32" t="s">
        <v>49</v>
      </c>
    </row>
    <row r="39" spans="1:1" x14ac:dyDescent="0.15">
      <c r="A39" s="32" t="s">
        <v>50</v>
      </c>
    </row>
    <row r="40" spans="1:1" x14ac:dyDescent="0.15">
      <c r="A40" s="32" t="s">
        <v>51</v>
      </c>
    </row>
    <row r="41" spans="1:1" x14ac:dyDescent="0.15">
      <c r="A41" s="32" t="s">
        <v>52</v>
      </c>
    </row>
    <row r="42" spans="1:1" x14ac:dyDescent="0.15">
      <c r="A42" s="32" t="s">
        <v>53</v>
      </c>
    </row>
    <row r="43" spans="1:1" x14ac:dyDescent="0.15">
      <c r="A43" s="32" t="s">
        <v>54</v>
      </c>
    </row>
    <row r="44" spans="1:1" x14ac:dyDescent="0.15">
      <c r="A44" s="32" t="s">
        <v>55</v>
      </c>
    </row>
    <row r="45" spans="1:1" x14ac:dyDescent="0.15">
      <c r="A45" s="32" t="s">
        <v>56</v>
      </c>
    </row>
    <row r="46" spans="1:1" x14ac:dyDescent="0.15">
      <c r="A46" s="32" t="s">
        <v>57</v>
      </c>
    </row>
    <row r="47" spans="1:1" x14ac:dyDescent="0.15">
      <c r="A47" s="32" t="s">
        <v>58</v>
      </c>
    </row>
    <row r="48" spans="1:1" x14ac:dyDescent="0.15">
      <c r="A48" s="32" t="s">
        <v>59</v>
      </c>
    </row>
    <row r="49" spans="1:1" x14ac:dyDescent="0.15">
      <c r="A49" s="32" t="s">
        <v>60</v>
      </c>
    </row>
    <row r="50" spans="1:1" x14ac:dyDescent="0.15">
      <c r="A50" s="32" t="s">
        <v>61</v>
      </c>
    </row>
    <row r="51" spans="1:1" x14ac:dyDescent="0.15">
      <c r="A51" s="32" t="s">
        <v>62</v>
      </c>
    </row>
    <row r="52" spans="1:1" x14ac:dyDescent="0.15">
      <c r="A52" s="32" t="s">
        <v>63</v>
      </c>
    </row>
    <row r="53" spans="1:1" x14ac:dyDescent="0.15">
      <c r="A53" s="32" t="s">
        <v>64</v>
      </c>
    </row>
    <row r="54" spans="1:1" x14ac:dyDescent="0.15">
      <c r="A54" s="32" t="s">
        <v>65</v>
      </c>
    </row>
    <row r="55" spans="1:1" x14ac:dyDescent="0.15">
      <c r="A55" s="32" t="s">
        <v>66</v>
      </c>
    </row>
    <row r="56" spans="1:1" x14ac:dyDescent="0.15">
      <c r="A56" s="32" t="s">
        <v>67</v>
      </c>
    </row>
    <row r="57" spans="1:1" x14ac:dyDescent="0.15">
      <c r="A57" s="32" t="s">
        <v>68</v>
      </c>
    </row>
  </sheetData>
  <sheetProtection algorithmName="SHA-512" hashValue="+4MQEG22V7fmdYXHWdFJzZs1rqxMWicWsgGdMMnQ1BDIGtbyG2gWxE+YYLnwTb+ugEFvgVK6lub0esAxU4kPWg==" saltValue="1pO+2jcU4OeW2Qq/ebmiVw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2024-01-09T03:00:14Z</cp:lastPrinted>
  <dcterms:created xsi:type="dcterms:W3CDTF">2018-07-20T07:50:20Z</dcterms:created>
  <dcterms:modified xsi:type="dcterms:W3CDTF">2026-01-26T06:22:14Z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